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 activeTab="1"/>
  </bookViews>
  <sheets>
    <sheet name="Таблица 1 ФГОС ОВЗ численность" sheetId="1" r:id="rId1"/>
    <sheet name="Таблица 2 ОО" sheetId="2" r:id="rId2"/>
  </sheets>
  <calcPr calcId="124519"/>
</workbook>
</file>

<file path=xl/calcChain.xml><?xml version="1.0" encoding="utf-8"?>
<calcChain xmlns="http://schemas.openxmlformats.org/spreadsheetml/2006/main">
  <c r="CM13" i="1"/>
  <c r="CL13"/>
  <c r="CK13"/>
  <c r="CJ13"/>
  <c r="CI13"/>
  <c r="CH13"/>
  <c r="CG13"/>
  <c r="CF13"/>
  <c r="DL11"/>
  <c r="D39" i="2"/>
  <c r="F39"/>
  <c r="G39"/>
  <c r="H39"/>
  <c r="I39"/>
  <c r="J39"/>
  <c r="D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BK13" i="1"/>
  <c r="BJ13"/>
  <c r="BI13"/>
  <c r="BH13"/>
  <c r="DL10"/>
  <c r="DL9"/>
  <c r="DL8"/>
  <c r="DL7"/>
  <c r="BN13"/>
  <c r="BM13"/>
  <c r="BL13"/>
  <c r="E13"/>
  <c r="D13"/>
  <c r="C13"/>
  <c r="B13"/>
  <c r="DB13"/>
  <c r="DA13"/>
  <c r="CY13"/>
  <c r="CX13"/>
  <c r="CW13"/>
  <c r="CV13"/>
  <c r="CU13"/>
  <c r="CT13"/>
  <c r="CS13"/>
  <c r="CR13"/>
  <c r="CQ13"/>
  <c r="CP13"/>
  <c r="CO13"/>
  <c r="CN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C13"/>
  <c r="AB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</calcChain>
</file>

<file path=xl/sharedStrings.xml><?xml version="1.0" encoding="utf-8"?>
<sst xmlns="http://schemas.openxmlformats.org/spreadsheetml/2006/main" count="290" uniqueCount="124">
  <si>
    <t>всего детей</t>
  </si>
  <si>
    <t>в. т.ч.                          в отдельном классе для детей с ОВЗ</t>
  </si>
  <si>
    <t>в т.ч. индивидуально на дому</t>
  </si>
  <si>
    <t>вариант 1.1</t>
  </si>
  <si>
    <t>вариант 1.3</t>
  </si>
  <si>
    <t>вариант 1.4</t>
  </si>
  <si>
    <t>вариант 2.1</t>
  </si>
  <si>
    <t>вариант 2.3</t>
  </si>
  <si>
    <t>вариант 1.2</t>
  </si>
  <si>
    <t>в т.ч. иинклюзивно в общем классе</t>
  </si>
  <si>
    <t>ФГОС  глухих обучающихся</t>
  </si>
  <si>
    <t>вариант 3.1</t>
  </si>
  <si>
    <t>вариант 2.2</t>
  </si>
  <si>
    <t>вариант 3.2</t>
  </si>
  <si>
    <t>вариант 3.3</t>
  </si>
  <si>
    <t>вариант 3.4</t>
  </si>
  <si>
    <t>ФГОС слепых обучающихся</t>
  </si>
  <si>
    <t>ФГОС слабовидящих обучающихся</t>
  </si>
  <si>
    <t>вариант 4.1</t>
  </si>
  <si>
    <t>вариант 4.2</t>
  </si>
  <si>
    <t>вариант 4.3</t>
  </si>
  <si>
    <t>вариант 5.1</t>
  </si>
  <si>
    <t>вариант 5.2</t>
  </si>
  <si>
    <t>ФГОС обучающихся с тяжелыми нарушениями речи</t>
  </si>
  <si>
    <t>вариант 6.1</t>
  </si>
  <si>
    <t>вариант 6.2</t>
  </si>
  <si>
    <t>вариант 6.3</t>
  </si>
  <si>
    <t>вариант 6.4</t>
  </si>
  <si>
    <t>ФГОС обучающихся с нарушениями опорно-двигательного аппарата</t>
  </si>
  <si>
    <t>вариант 7.1</t>
  </si>
  <si>
    <t>вариант 7.2</t>
  </si>
  <si>
    <t>ФГОС обучающихся с задержкой психического развития</t>
  </si>
  <si>
    <t>вариант 8.1</t>
  </si>
  <si>
    <t>вариант 8.2</t>
  </si>
  <si>
    <t>вариант 8.3</t>
  </si>
  <si>
    <t>вариант 8.4</t>
  </si>
  <si>
    <t>ФГОС обучающихся с расстройствами аутистического спектра</t>
  </si>
  <si>
    <t>вариант 1</t>
  </si>
  <si>
    <t>вариант 2</t>
  </si>
  <si>
    <t>ФГОС обучающихся с умственной отсталостью</t>
  </si>
  <si>
    <t>Наименование муниципальной образовательной оргавнизации</t>
  </si>
  <si>
    <t>Количество отдельных классов, реализующих ФГОС ОВЗ</t>
  </si>
  <si>
    <t>Количество инклюзивных классов, реализующих ФГОС ОВЗ</t>
  </si>
  <si>
    <t>из графы 7: детей 
с нарушнием слуха (чел.)</t>
  </si>
  <si>
    <t>из графы 8: 
детей с кохлеарными имплантами (чел.)</t>
  </si>
  <si>
    <t>из графы 7: детей 
с нарушнием зрения (чел.)</t>
  </si>
  <si>
    <t>из графы 7: детей 
с нарушнием речи (чел.)</t>
  </si>
  <si>
    <t>из графы 7: детей 
с нарушнием опорно-двигательного аппарата (чел.)</t>
  </si>
  <si>
    <t>из графы 7: детей 
с задержкой психического развтия (чел.)</t>
  </si>
  <si>
    <t>из графы 7: детей 
с расстройствами аутистического спектра (чел.)</t>
  </si>
  <si>
    <t>из графы 7: детей 
с умственной отсталостью (чел.)</t>
  </si>
  <si>
    <t>из графы 7: обучаются инклюзивно в общем классе (чел.)</t>
  </si>
  <si>
    <t>из графы 7: обучаются в отдельном классе для детей с ОВЗ (чел.)</t>
  </si>
  <si>
    <t>из графы 7: обучаются индивидуально на дому (чел.)</t>
  </si>
  <si>
    <t>№ п/п</t>
  </si>
  <si>
    <t>ИТОГО:</t>
  </si>
  <si>
    <t>Созданы современные материально-технические условия в соответствии с ФГОС ОВЗ (да/нет)</t>
  </si>
  <si>
    <t>в т.ч. дети с кохлеарными имплантами</t>
  </si>
  <si>
    <t>Общая численность педагогических работников (чел.)</t>
  </si>
  <si>
    <t>учитель-логопед (шт. ед.)</t>
  </si>
  <si>
    <t>педагог-психолог (шт. ед.)</t>
  </si>
  <si>
    <t xml:space="preserve">в т.ч.: специалисты узкого профиля </t>
  </si>
  <si>
    <t>учитель-дефектолог (шт. ед.)</t>
  </si>
  <si>
    <t xml:space="preserve"> тьютор (шт. ед.)</t>
  </si>
  <si>
    <t>Итого обучающихся в соответствии с ФГОС ОВЗ</t>
  </si>
  <si>
    <t>3*</t>
  </si>
  <si>
    <t>Таблица 1</t>
  </si>
  <si>
    <t>Таблица 2</t>
  </si>
  <si>
    <t xml:space="preserve"> Муниципальное бюджетное общеобразовательное учреждение средняя общеобразовательная школа №1 имени Дениса Сергеевича Стребина г. Конаково</t>
  </si>
  <si>
    <t>Муниципальное бюджетное общеобразовательное учреждение средняя общеобразовательная школа №2 г. Конаково</t>
  </si>
  <si>
    <t>Муниципальное бюджетное общеобразовательное учреждение гимназия №5  г. Конаково</t>
  </si>
  <si>
    <t>Муниципальное бюджетное общеобразовательное учреждение средняя общеобразовательная школа пос. Радченко</t>
  </si>
  <si>
    <t xml:space="preserve">Муниципальное бюджетное общеобразовательное учреждение средняя общеобразовательная школа №1 п. Редкино </t>
  </si>
  <si>
    <t xml:space="preserve">Муниципальное бюджетное общеобразовательное учреждение средняя  общеобразовательная школа №2 п. Редкино </t>
  </si>
  <si>
    <t xml:space="preserve"> Муниципальное бюджетное общеобразовательное учреждение средняя общеобразовательная школа №3  пос. Редкино </t>
  </si>
  <si>
    <t>Муниципальное бюджетное общеобразовательное учреждение средняя общеобразовательная школа поселка Изоплит</t>
  </si>
  <si>
    <t xml:space="preserve"> Муниципальное бюджетное общеобразовательное учреждение средняя общеобразовательная школа №2 пос. Новозавидовский</t>
  </si>
  <si>
    <t>Муниципальное бюджетное общеобразовательное учреждение средняя общеобразовательная школа поселка Козлово</t>
  </si>
  <si>
    <t xml:space="preserve"> Муниципальное бюджетное общеобразовательное учреждение средняя общеобразовательная школа д. Ручьи</t>
  </si>
  <si>
    <t xml:space="preserve"> Муниципальное бюджетное общеобразовательное учреждение средняя общеобразовательная школа д. Вахонино</t>
  </si>
  <si>
    <t xml:space="preserve"> Муниципальное бюджетное общеобразовательное учреждение средняя общеобразовательная школа с. Завидово</t>
  </si>
  <si>
    <t xml:space="preserve"> Муниципальное бюджетное общеобразовательное учреждение средняя общеобразовательная школа  д. Мокшино</t>
  </si>
  <si>
    <t xml:space="preserve"> Муниципальное бюджетное общеобразовательное учреждение средняя общеобразовательная школа с. Дмитрова Гора</t>
  </si>
  <si>
    <t xml:space="preserve"> Муниципальное бюджетное общеобразовательное учреждение средняя общеобразовательная школа поселка Первое Мая</t>
  </si>
  <si>
    <t xml:space="preserve"> Муниципальное бюджетное общеобразовательное учреждение средняя общеобразовательная школа с. Юрьево-Девичье</t>
  </si>
  <si>
    <t xml:space="preserve"> Муниципальное бюджетное общеобразовательное учреждение начальная общеобразовательная школа п.2-ое Моховое</t>
  </si>
  <si>
    <t>Частное общеобразовательное учреждение "Городенская Православная гимназия"</t>
  </si>
  <si>
    <t xml:space="preserve">Наименование муниципального образования  Конаковский район </t>
  </si>
  <si>
    <t xml:space="preserve"> Муниципальное бюджетное общеобразовательное учреждение средняя общеобразовательная школа №1 пос. Новозавидовский</t>
  </si>
  <si>
    <t>Итого</t>
  </si>
  <si>
    <t>ФГОС слабослышащих и позднооглохщих обучающихся</t>
  </si>
  <si>
    <t>приложение</t>
  </si>
  <si>
    <t>Муниципальное бюджетное общеобразовательное учреждение средняя общеобразовательная школа №3 г. Конаково</t>
  </si>
  <si>
    <t xml:space="preserve"> Муниципальное бюджетное общеобразовательное учреждение средняя общеобразовательная школа с. Городня</t>
  </si>
  <si>
    <t>Всего</t>
  </si>
  <si>
    <t>из графы 7:детей с ТМНР (или) умеренной и тяжелой умственной отсталостью, обучающихся по СИПР (чел.)</t>
  </si>
  <si>
    <t>да</t>
  </si>
  <si>
    <t>нет</t>
  </si>
  <si>
    <t>Муниципальное бюджетное общеобразовательное учреждение средняя общеобразовательная школа №7 г. Конаково</t>
  </si>
  <si>
    <t>из графы 20: работают с обучающимися с ОВЗ (чел.)</t>
  </si>
  <si>
    <t>из графы 20: прошли переподготовку или ПК по вопросам образования обучающихся с ОВЗ (чел.)</t>
  </si>
  <si>
    <t>Муниципальное бюджетное общеобразовательное учреждение средняя общеобразовательная школа №6 г. Конаково</t>
  </si>
  <si>
    <t>Муниципальное бюджетное общеобразовательное учреждение средняя общеобразовательная школа №8 г. Конаково</t>
  </si>
  <si>
    <t>Муниципальное бюджетное общеобразовательное учреждение средняя общеобразовательная школа №9 г. Конаково</t>
  </si>
  <si>
    <t>Муниципальное бюджетное общеобразовательное учреждение средняя общеобразовательная школа поселка Озерки</t>
  </si>
  <si>
    <t>Муниципальное бюджетное общеобразовательное учреждение средняя общеобразовательная школа с. Селихово</t>
  </si>
  <si>
    <t xml:space="preserve"> Муниципальное бюджетное общеобразовательное учреждение основная общеобразовательная школа д.  Старое Мелково</t>
  </si>
  <si>
    <t>Муниципальное бюджетное общеобразовательное учреждение вечерняя (сменная) общеобразовательная школа г. Конаково</t>
  </si>
  <si>
    <t>Участие в программе "Доступная среда" в 2019 году или ранее (да/нет)</t>
  </si>
  <si>
    <r>
      <t xml:space="preserve">Реализует ФГОС ОВЗ в 1-4 
классах </t>
    </r>
    <r>
      <rPr>
        <sz val="11"/>
        <color theme="1"/>
        <rFont val="Times New Roman"/>
        <family val="1"/>
        <charset val="204"/>
      </rPr>
      <t>(численность обучающихся по ФГОС ОВЗ)</t>
    </r>
  </si>
  <si>
    <t>7= 8+10+11+12+13+14+15+16
7=17+18+19</t>
  </si>
  <si>
    <t>из графы 25: прошли переподготовку или ПК по вопросам образования обучающихся с ОВЗ (чел.)</t>
  </si>
  <si>
    <r>
      <t xml:space="preserve">Реализует адаптированные общеобразователные программы 
в 5-11 классах (не в соответствие с ФГОС ОВЗ) </t>
    </r>
    <r>
      <rPr>
        <sz val="11"/>
        <color rgb="FF00B050"/>
        <rFont val="Times New Roman"/>
        <family val="1"/>
        <charset val="204"/>
      </rPr>
      <t>(численность обучающихся)</t>
    </r>
  </si>
  <si>
    <t>1 доп.класс</t>
  </si>
  <si>
    <t>1 класс</t>
  </si>
  <si>
    <t>2 класс</t>
  </si>
  <si>
    <t>3 класс</t>
  </si>
  <si>
    <t>4 класс</t>
  </si>
  <si>
    <t>5 класс (МБОУ СКШ №4 г.Конаково)</t>
  </si>
  <si>
    <r>
      <rPr>
        <b/>
        <sz val="16"/>
        <color rgb="FFFF0000"/>
        <rFont val="Times New Roman"/>
        <family val="1"/>
        <charset val="204"/>
      </rPr>
      <t>Данные о контингенте обучающихся в соответствии с ФГОС ОВЗ в 2019-2020 учебном году</t>
    </r>
    <r>
      <rPr>
        <sz val="20"/>
        <color rgb="FFFF0000"/>
        <rFont val="Times New Roman"/>
        <family val="1"/>
        <charset val="204"/>
      </rPr>
      <t xml:space="preserve">
</t>
    </r>
    <r>
      <rPr>
        <sz val="14"/>
        <color rgb="FFFF0000"/>
        <rFont val="Times New Roman"/>
        <family val="1"/>
        <charset val="204"/>
      </rPr>
      <t>(по состоянию на 01.10.2019)</t>
    </r>
  </si>
  <si>
    <t xml:space="preserve"> Муниципальное бюджетное общеобразовательное учреждение специальная (коррекционная) школа №4  г. Конаково*</t>
  </si>
  <si>
    <r>
      <t xml:space="preserve">Наименование муниципального образования </t>
    </r>
    <r>
      <rPr>
        <b/>
        <sz val="14"/>
        <color theme="1"/>
        <rFont val="Times New Roman"/>
        <family val="1"/>
        <charset val="204"/>
      </rPr>
      <t>Конаковский район</t>
    </r>
    <r>
      <rPr>
        <sz val="14"/>
        <color theme="1"/>
        <rFont val="Times New Roman"/>
        <family val="1"/>
        <charset val="204"/>
      </rPr>
      <t xml:space="preserve"> </t>
    </r>
  </si>
  <si>
    <t>Примечание: В 2019-2020 учебном году  в экспериментальном порядке в специальной (коррекционной) школе №4  ФГОС для детей с умственной отсталостью внедряются в  5 классе (они первыми перешли на новые ФГОС). 5 класс- 13 чел.</t>
  </si>
  <si>
    <t>Данные о муниципальных общеобразовательных организациях, реализующих адаптированные общеобразовательные программы 2019-2020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</si>
</sst>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4" fillId="9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8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3"/>
  <sheetViews>
    <sheetView workbookViewId="0">
      <pane xSplit="1" ySplit="4" topLeftCell="CI5" activePane="bottomRight" state="frozen"/>
      <selection pane="topRight" activeCell="B1" sqref="B1"/>
      <selection pane="bottomLeft" activeCell="A5" sqref="A5"/>
      <selection pane="bottomRight" activeCell="DF12" sqref="DF12"/>
    </sheetView>
  </sheetViews>
  <sheetFormatPr defaultRowHeight="15"/>
  <cols>
    <col min="1" max="1" width="20.7109375" style="12" customWidth="1"/>
    <col min="2" max="2" width="5.7109375" style="12" customWidth="1"/>
    <col min="3" max="5" width="7.140625" style="12" customWidth="1"/>
    <col min="6" max="6" width="5.7109375" style="12" customWidth="1"/>
    <col min="7" max="9" width="7.140625" style="12" customWidth="1"/>
    <col min="10" max="10" width="5.7109375" style="12" customWidth="1"/>
    <col min="11" max="13" width="7.140625" style="12" customWidth="1"/>
    <col min="14" max="14" width="5.7109375" style="12" customWidth="1"/>
    <col min="15" max="17" width="7.140625" style="12" customWidth="1"/>
    <col min="18" max="18" width="10.5703125" style="12" customWidth="1"/>
    <col min="19" max="19" width="6" style="12" customWidth="1"/>
    <col min="20" max="22" width="7.140625" style="12" customWidth="1"/>
    <col min="23" max="23" width="5.7109375" style="12" customWidth="1"/>
    <col min="24" max="26" width="7.140625" style="12" customWidth="1"/>
    <col min="27" max="27" width="5.7109375" style="12" customWidth="1"/>
    <col min="28" max="30" width="7.140625" style="12" customWidth="1"/>
    <col min="31" max="31" width="10.7109375" style="12" customWidth="1"/>
    <col min="32" max="32" width="5.7109375" style="12" customWidth="1"/>
    <col min="33" max="35" width="7.140625" style="12" customWidth="1"/>
    <col min="36" max="36" width="5.7109375" style="12" customWidth="1"/>
    <col min="37" max="39" width="7.140625" style="12" customWidth="1"/>
    <col min="40" max="40" width="5.7109375" style="12" customWidth="1"/>
    <col min="41" max="42" width="7.140625" style="12" customWidth="1"/>
    <col min="43" max="43" width="6.85546875" style="12" customWidth="1"/>
    <col min="44" max="44" width="5.7109375" style="12" customWidth="1"/>
    <col min="45" max="46" width="7.140625" style="12" customWidth="1"/>
    <col min="47" max="47" width="6.7109375" style="12" customWidth="1"/>
    <col min="48" max="48" width="5.7109375" style="12" customWidth="1"/>
    <col min="49" max="51" width="7.140625" style="12" customWidth="1"/>
    <col min="52" max="52" width="5.7109375" style="12" customWidth="1"/>
    <col min="53" max="55" width="7.140625" style="12" customWidth="1"/>
    <col min="56" max="56" width="5.7109375" style="12" customWidth="1"/>
    <col min="57" max="59" width="7.140625" style="12" customWidth="1"/>
    <col min="60" max="60" width="5.7109375" style="12" customWidth="1"/>
    <col min="61" max="63" width="7.140625" style="12" customWidth="1"/>
    <col min="64" max="64" width="5.7109375" style="12" customWidth="1"/>
    <col min="65" max="67" width="7.140625" style="12" customWidth="1"/>
    <col min="68" max="68" width="5.7109375" style="12" customWidth="1"/>
    <col min="69" max="71" width="7.140625" style="12" customWidth="1"/>
    <col min="72" max="72" width="5.7109375" style="12" customWidth="1"/>
    <col min="73" max="75" width="7.140625" style="12" customWidth="1"/>
    <col min="76" max="76" width="5.7109375" style="12" customWidth="1"/>
    <col min="77" max="77" width="7.140625" style="12" customWidth="1"/>
    <col min="78" max="78" width="6.85546875" style="12" customWidth="1"/>
    <col min="79" max="79" width="7.140625" style="12" customWidth="1"/>
    <col min="80" max="80" width="5.7109375" style="12" customWidth="1"/>
    <col min="81" max="83" width="7.140625" style="12" customWidth="1"/>
    <col min="84" max="84" width="5.7109375" style="12" customWidth="1"/>
    <col min="85" max="87" width="7.140625" style="12" customWidth="1"/>
    <col min="88" max="88" width="5.7109375" style="12" customWidth="1"/>
    <col min="89" max="91" width="7.140625" style="12" customWidth="1"/>
    <col min="92" max="92" width="5.7109375" style="12" customWidth="1"/>
    <col min="93" max="95" width="7.140625" style="12" customWidth="1"/>
    <col min="96" max="96" width="5.7109375" style="12" customWidth="1"/>
    <col min="97" max="99" width="7.140625" style="12" customWidth="1"/>
    <col min="100" max="100" width="5.7109375" style="12" customWidth="1"/>
    <col min="101" max="103" width="7.140625" style="12" customWidth="1"/>
    <col min="104" max="104" width="5.7109375" style="12" customWidth="1"/>
    <col min="105" max="107" width="7.140625" style="12" customWidth="1"/>
    <col min="108" max="108" width="5.7109375" style="12" customWidth="1"/>
    <col min="109" max="111" width="7.140625" style="12" customWidth="1"/>
    <col min="112" max="112" width="5.7109375" style="12" customWidth="1"/>
    <col min="113" max="115" width="7.140625" style="12" customWidth="1"/>
    <col min="116" max="116" width="13.85546875" style="11" customWidth="1"/>
    <col min="117" max="135" width="9.140625" style="11"/>
    <col min="136" max="16384" width="9.140625" style="12"/>
  </cols>
  <sheetData>
    <row r="1" spans="1:135" ht="45">
      <c r="A1" s="69" t="s">
        <v>66</v>
      </c>
      <c r="B1" s="69"/>
      <c r="C1" s="69"/>
      <c r="D1" s="69"/>
      <c r="E1" s="69"/>
      <c r="F1" s="69"/>
      <c r="AF1" s="42" t="s">
        <v>91</v>
      </c>
      <c r="DG1" s="68" t="s">
        <v>66</v>
      </c>
      <c r="DH1" s="68"/>
      <c r="DI1" s="68"/>
      <c r="DJ1" s="68"/>
      <c r="DK1" s="68"/>
      <c r="DL1" s="68"/>
    </row>
    <row r="2" spans="1:135" ht="51.75" customHeight="1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</row>
    <row r="3" spans="1:135" ht="38.25" customHeight="1">
      <c r="A3" s="65" t="s">
        <v>121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7"/>
    </row>
    <row r="4" spans="1:135" ht="15" customHeight="1">
      <c r="A4" s="13"/>
      <c r="B4" s="95" t="s">
        <v>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0" t="s">
        <v>90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2"/>
      <c r="AF4" s="86" t="s">
        <v>16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0" t="s">
        <v>17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2"/>
      <c r="BH4" s="86" t="s">
        <v>23</v>
      </c>
      <c r="BI4" s="87"/>
      <c r="BJ4" s="87"/>
      <c r="BK4" s="87"/>
      <c r="BL4" s="87"/>
      <c r="BM4" s="87"/>
      <c r="BN4" s="87"/>
      <c r="BO4" s="88"/>
      <c r="BP4" s="78" t="s">
        <v>28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80"/>
      <c r="CF4" s="82" t="s">
        <v>31</v>
      </c>
      <c r="CG4" s="83"/>
      <c r="CH4" s="83"/>
      <c r="CI4" s="83"/>
      <c r="CJ4" s="83"/>
      <c r="CK4" s="83"/>
      <c r="CL4" s="83"/>
      <c r="CM4" s="84"/>
      <c r="CN4" s="74" t="s">
        <v>36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6"/>
      <c r="DD4" s="71" t="s">
        <v>39</v>
      </c>
      <c r="DE4" s="71"/>
      <c r="DF4" s="71"/>
      <c r="DG4" s="71"/>
      <c r="DH4" s="71"/>
      <c r="DI4" s="71"/>
      <c r="DJ4" s="71"/>
      <c r="DK4" s="71"/>
      <c r="DL4" s="64" t="s">
        <v>64</v>
      </c>
    </row>
    <row r="5" spans="1:135" s="16" customFormat="1" ht="36" customHeight="1">
      <c r="A5" s="14"/>
      <c r="B5" s="100" t="s">
        <v>3</v>
      </c>
      <c r="C5" s="100"/>
      <c r="D5" s="100"/>
      <c r="E5" s="100"/>
      <c r="F5" s="100" t="s">
        <v>8</v>
      </c>
      <c r="G5" s="100"/>
      <c r="H5" s="100"/>
      <c r="I5" s="100"/>
      <c r="J5" s="100" t="s">
        <v>4</v>
      </c>
      <c r="K5" s="100"/>
      <c r="L5" s="100"/>
      <c r="M5" s="100"/>
      <c r="N5" s="100" t="s">
        <v>5</v>
      </c>
      <c r="O5" s="100"/>
      <c r="P5" s="100"/>
      <c r="Q5" s="100"/>
      <c r="R5" s="93" t="s">
        <v>57</v>
      </c>
      <c r="S5" s="89" t="s">
        <v>6</v>
      </c>
      <c r="T5" s="89"/>
      <c r="U5" s="89"/>
      <c r="V5" s="89"/>
      <c r="W5" s="89" t="s">
        <v>12</v>
      </c>
      <c r="X5" s="89"/>
      <c r="Y5" s="89"/>
      <c r="Z5" s="89"/>
      <c r="AA5" s="89" t="s">
        <v>7</v>
      </c>
      <c r="AB5" s="89"/>
      <c r="AC5" s="89"/>
      <c r="AD5" s="89"/>
      <c r="AE5" s="98" t="s">
        <v>57</v>
      </c>
      <c r="AF5" s="85" t="s">
        <v>11</v>
      </c>
      <c r="AG5" s="85"/>
      <c r="AH5" s="85"/>
      <c r="AI5" s="85"/>
      <c r="AJ5" s="85" t="s">
        <v>13</v>
      </c>
      <c r="AK5" s="85"/>
      <c r="AL5" s="85"/>
      <c r="AM5" s="85"/>
      <c r="AN5" s="85" t="s">
        <v>14</v>
      </c>
      <c r="AO5" s="85"/>
      <c r="AP5" s="85"/>
      <c r="AQ5" s="85"/>
      <c r="AR5" s="85" t="s">
        <v>15</v>
      </c>
      <c r="AS5" s="85"/>
      <c r="AT5" s="85"/>
      <c r="AU5" s="85"/>
      <c r="AV5" s="89" t="s">
        <v>18</v>
      </c>
      <c r="AW5" s="89"/>
      <c r="AX5" s="89"/>
      <c r="AY5" s="89"/>
      <c r="AZ5" s="89" t="s">
        <v>19</v>
      </c>
      <c r="BA5" s="89"/>
      <c r="BB5" s="89"/>
      <c r="BC5" s="89"/>
      <c r="BD5" s="89" t="s">
        <v>20</v>
      </c>
      <c r="BE5" s="89"/>
      <c r="BF5" s="89"/>
      <c r="BG5" s="89"/>
      <c r="BH5" s="85" t="s">
        <v>21</v>
      </c>
      <c r="BI5" s="85"/>
      <c r="BJ5" s="85"/>
      <c r="BK5" s="85"/>
      <c r="BL5" s="85" t="s">
        <v>22</v>
      </c>
      <c r="BM5" s="85"/>
      <c r="BN5" s="85"/>
      <c r="BO5" s="85"/>
      <c r="BP5" s="77" t="s">
        <v>24</v>
      </c>
      <c r="BQ5" s="77"/>
      <c r="BR5" s="77"/>
      <c r="BS5" s="77"/>
      <c r="BT5" s="77" t="s">
        <v>25</v>
      </c>
      <c r="BU5" s="77"/>
      <c r="BV5" s="77"/>
      <c r="BW5" s="77"/>
      <c r="BX5" s="77" t="s">
        <v>26</v>
      </c>
      <c r="BY5" s="77"/>
      <c r="BZ5" s="77"/>
      <c r="CA5" s="77"/>
      <c r="CB5" s="77" t="s">
        <v>27</v>
      </c>
      <c r="CC5" s="77"/>
      <c r="CD5" s="77"/>
      <c r="CE5" s="77"/>
      <c r="CF5" s="81" t="s">
        <v>29</v>
      </c>
      <c r="CG5" s="81"/>
      <c r="CH5" s="81"/>
      <c r="CI5" s="81"/>
      <c r="CJ5" s="81" t="s">
        <v>30</v>
      </c>
      <c r="CK5" s="81"/>
      <c r="CL5" s="81"/>
      <c r="CM5" s="81"/>
      <c r="CN5" s="73" t="s">
        <v>32</v>
      </c>
      <c r="CO5" s="73"/>
      <c r="CP5" s="73"/>
      <c r="CQ5" s="73"/>
      <c r="CR5" s="73" t="s">
        <v>33</v>
      </c>
      <c r="CS5" s="73"/>
      <c r="CT5" s="73"/>
      <c r="CU5" s="73"/>
      <c r="CV5" s="73" t="s">
        <v>34</v>
      </c>
      <c r="CW5" s="73"/>
      <c r="CX5" s="73"/>
      <c r="CY5" s="73"/>
      <c r="CZ5" s="73" t="s">
        <v>35</v>
      </c>
      <c r="DA5" s="73"/>
      <c r="DB5" s="73"/>
      <c r="DC5" s="73"/>
      <c r="DD5" s="70" t="s">
        <v>37</v>
      </c>
      <c r="DE5" s="70"/>
      <c r="DF5" s="70"/>
      <c r="DG5" s="70"/>
      <c r="DH5" s="70" t="s">
        <v>38</v>
      </c>
      <c r="DI5" s="70"/>
      <c r="DJ5" s="70"/>
      <c r="DK5" s="70"/>
      <c r="DL5" s="64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</row>
    <row r="6" spans="1:135" s="27" customFormat="1" ht="99" customHeight="1">
      <c r="A6" s="17"/>
      <c r="B6" s="18" t="s">
        <v>0</v>
      </c>
      <c r="C6" s="19" t="s">
        <v>9</v>
      </c>
      <c r="D6" s="19" t="s">
        <v>1</v>
      </c>
      <c r="E6" s="17" t="s">
        <v>2</v>
      </c>
      <c r="F6" s="18" t="s">
        <v>0</v>
      </c>
      <c r="G6" s="19" t="s">
        <v>9</v>
      </c>
      <c r="H6" s="19" t="s">
        <v>1</v>
      </c>
      <c r="I6" s="17" t="s">
        <v>2</v>
      </c>
      <c r="J6" s="18" t="s">
        <v>0</v>
      </c>
      <c r="K6" s="19" t="s">
        <v>9</v>
      </c>
      <c r="L6" s="19" t="s">
        <v>1</v>
      </c>
      <c r="M6" s="17" t="s">
        <v>2</v>
      </c>
      <c r="N6" s="18" t="s">
        <v>0</v>
      </c>
      <c r="O6" s="19" t="s">
        <v>9</v>
      </c>
      <c r="P6" s="19" t="s">
        <v>1</v>
      </c>
      <c r="Q6" s="17" t="s">
        <v>2</v>
      </c>
      <c r="R6" s="94"/>
      <c r="S6" s="20" t="s">
        <v>0</v>
      </c>
      <c r="T6" s="19" t="s">
        <v>9</v>
      </c>
      <c r="U6" s="19" t="s">
        <v>1</v>
      </c>
      <c r="V6" s="17" t="s">
        <v>2</v>
      </c>
      <c r="W6" s="20" t="s">
        <v>0</v>
      </c>
      <c r="X6" s="19" t="s">
        <v>9</v>
      </c>
      <c r="Y6" s="19" t="s">
        <v>1</v>
      </c>
      <c r="Z6" s="17" t="s">
        <v>2</v>
      </c>
      <c r="AA6" s="20" t="s">
        <v>0</v>
      </c>
      <c r="AB6" s="19" t="s">
        <v>9</v>
      </c>
      <c r="AC6" s="19" t="s">
        <v>1</v>
      </c>
      <c r="AD6" s="17" t="s">
        <v>2</v>
      </c>
      <c r="AE6" s="99"/>
      <c r="AF6" s="21" t="s">
        <v>0</v>
      </c>
      <c r="AG6" s="19" t="s">
        <v>9</v>
      </c>
      <c r="AH6" s="19" t="s">
        <v>1</v>
      </c>
      <c r="AI6" s="17" t="s">
        <v>2</v>
      </c>
      <c r="AJ6" s="21" t="s">
        <v>0</v>
      </c>
      <c r="AK6" s="19" t="s">
        <v>9</v>
      </c>
      <c r="AL6" s="19" t="s">
        <v>1</v>
      </c>
      <c r="AM6" s="17" t="s">
        <v>2</v>
      </c>
      <c r="AN6" s="21" t="s">
        <v>0</v>
      </c>
      <c r="AO6" s="19" t="s">
        <v>9</v>
      </c>
      <c r="AP6" s="19" t="s">
        <v>1</v>
      </c>
      <c r="AQ6" s="17" t="s">
        <v>2</v>
      </c>
      <c r="AR6" s="21" t="s">
        <v>0</v>
      </c>
      <c r="AS6" s="19" t="s">
        <v>9</v>
      </c>
      <c r="AT6" s="19" t="s">
        <v>1</v>
      </c>
      <c r="AU6" s="17" t="s">
        <v>2</v>
      </c>
      <c r="AV6" s="20" t="s">
        <v>0</v>
      </c>
      <c r="AW6" s="19" t="s">
        <v>9</v>
      </c>
      <c r="AX6" s="19" t="s">
        <v>1</v>
      </c>
      <c r="AY6" s="17" t="s">
        <v>2</v>
      </c>
      <c r="AZ6" s="20" t="s">
        <v>0</v>
      </c>
      <c r="BA6" s="19" t="s">
        <v>9</v>
      </c>
      <c r="BB6" s="19" t="s">
        <v>1</v>
      </c>
      <c r="BC6" s="17" t="s">
        <v>2</v>
      </c>
      <c r="BD6" s="20" t="s">
        <v>0</v>
      </c>
      <c r="BE6" s="19" t="s">
        <v>9</v>
      </c>
      <c r="BF6" s="19" t="s">
        <v>1</v>
      </c>
      <c r="BG6" s="17" t="s">
        <v>2</v>
      </c>
      <c r="BH6" s="21" t="s">
        <v>0</v>
      </c>
      <c r="BI6" s="19" t="s">
        <v>9</v>
      </c>
      <c r="BJ6" s="19" t="s">
        <v>1</v>
      </c>
      <c r="BK6" s="17" t="s">
        <v>2</v>
      </c>
      <c r="BL6" s="21" t="s">
        <v>0</v>
      </c>
      <c r="BM6" s="19" t="s">
        <v>9</v>
      </c>
      <c r="BN6" s="19" t="s">
        <v>1</v>
      </c>
      <c r="BO6" s="17" t="s">
        <v>2</v>
      </c>
      <c r="BP6" s="22" t="s">
        <v>0</v>
      </c>
      <c r="BQ6" s="19" t="s">
        <v>9</v>
      </c>
      <c r="BR6" s="19" t="s">
        <v>1</v>
      </c>
      <c r="BS6" s="17" t="s">
        <v>2</v>
      </c>
      <c r="BT6" s="22" t="s">
        <v>0</v>
      </c>
      <c r="BU6" s="19" t="s">
        <v>9</v>
      </c>
      <c r="BV6" s="19" t="s">
        <v>1</v>
      </c>
      <c r="BW6" s="17" t="s">
        <v>2</v>
      </c>
      <c r="BX6" s="22" t="s">
        <v>0</v>
      </c>
      <c r="BY6" s="19" t="s">
        <v>9</v>
      </c>
      <c r="BZ6" s="19" t="s">
        <v>1</v>
      </c>
      <c r="CA6" s="17" t="s">
        <v>2</v>
      </c>
      <c r="CB6" s="22" t="s">
        <v>0</v>
      </c>
      <c r="CC6" s="19" t="s">
        <v>9</v>
      </c>
      <c r="CD6" s="19" t="s">
        <v>1</v>
      </c>
      <c r="CE6" s="17" t="s">
        <v>2</v>
      </c>
      <c r="CF6" s="23" t="s">
        <v>0</v>
      </c>
      <c r="CG6" s="19" t="s">
        <v>9</v>
      </c>
      <c r="CH6" s="19" t="s">
        <v>1</v>
      </c>
      <c r="CI6" s="17" t="s">
        <v>2</v>
      </c>
      <c r="CJ6" s="23" t="s">
        <v>0</v>
      </c>
      <c r="CK6" s="19" t="s">
        <v>9</v>
      </c>
      <c r="CL6" s="19" t="s">
        <v>1</v>
      </c>
      <c r="CM6" s="17" t="s">
        <v>2</v>
      </c>
      <c r="CN6" s="24" t="s">
        <v>0</v>
      </c>
      <c r="CO6" s="19" t="s">
        <v>9</v>
      </c>
      <c r="CP6" s="19" t="s">
        <v>1</v>
      </c>
      <c r="CQ6" s="17" t="s">
        <v>2</v>
      </c>
      <c r="CR6" s="24" t="s">
        <v>0</v>
      </c>
      <c r="CS6" s="19" t="s">
        <v>9</v>
      </c>
      <c r="CT6" s="19" t="s">
        <v>1</v>
      </c>
      <c r="CU6" s="17" t="s">
        <v>2</v>
      </c>
      <c r="CV6" s="24" t="s">
        <v>0</v>
      </c>
      <c r="CW6" s="19" t="s">
        <v>9</v>
      </c>
      <c r="CX6" s="19" t="s">
        <v>1</v>
      </c>
      <c r="CY6" s="17" t="s">
        <v>2</v>
      </c>
      <c r="CZ6" s="24" t="s">
        <v>0</v>
      </c>
      <c r="DA6" s="19" t="s">
        <v>9</v>
      </c>
      <c r="DB6" s="19" t="s">
        <v>1</v>
      </c>
      <c r="DC6" s="17" t="s">
        <v>2</v>
      </c>
      <c r="DD6" s="25" t="s">
        <v>0</v>
      </c>
      <c r="DE6" s="19" t="s">
        <v>9</v>
      </c>
      <c r="DF6" s="19" t="s">
        <v>1</v>
      </c>
      <c r="DG6" s="17" t="s">
        <v>2</v>
      </c>
      <c r="DH6" s="25" t="s">
        <v>0</v>
      </c>
      <c r="DI6" s="19" t="s">
        <v>9</v>
      </c>
      <c r="DJ6" s="19" t="s">
        <v>1</v>
      </c>
      <c r="DK6" s="17" t="s">
        <v>2</v>
      </c>
      <c r="DL6" s="64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1:135" ht="43.5" customHeight="1">
      <c r="A7" s="56" t="s">
        <v>113</v>
      </c>
      <c r="B7" s="28">
        <v>0</v>
      </c>
      <c r="C7" s="13">
        <v>0</v>
      </c>
      <c r="D7" s="13">
        <v>0</v>
      </c>
      <c r="E7" s="13">
        <v>0</v>
      </c>
      <c r="F7" s="28">
        <v>0</v>
      </c>
      <c r="G7" s="13">
        <v>0</v>
      </c>
      <c r="H7" s="13">
        <v>0</v>
      </c>
      <c r="I7" s="13">
        <v>0</v>
      </c>
      <c r="J7" s="28">
        <v>0</v>
      </c>
      <c r="K7" s="13">
        <v>0</v>
      </c>
      <c r="L7" s="13">
        <v>0</v>
      </c>
      <c r="M7" s="13">
        <v>0</v>
      </c>
      <c r="N7" s="28">
        <v>0</v>
      </c>
      <c r="O7" s="13">
        <v>0</v>
      </c>
      <c r="P7" s="13">
        <v>0</v>
      </c>
      <c r="Q7" s="13">
        <v>0</v>
      </c>
      <c r="R7" s="28">
        <v>0</v>
      </c>
      <c r="S7" s="29">
        <v>0</v>
      </c>
      <c r="T7" s="13">
        <v>0</v>
      </c>
      <c r="U7" s="13">
        <v>0</v>
      </c>
      <c r="V7" s="13">
        <v>0</v>
      </c>
      <c r="W7" s="29">
        <v>0</v>
      </c>
      <c r="X7" s="13">
        <v>0</v>
      </c>
      <c r="Y7" s="13">
        <v>0</v>
      </c>
      <c r="Z7" s="13">
        <v>0</v>
      </c>
      <c r="AA7" s="29">
        <v>0</v>
      </c>
      <c r="AB7" s="13">
        <v>0</v>
      </c>
      <c r="AC7" s="13">
        <v>0</v>
      </c>
      <c r="AD7" s="13">
        <v>0</v>
      </c>
      <c r="AE7" s="29">
        <v>0</v>
      </c>
      <c r="AF7" s="30">
        <v>0</v>
      </c>
      <c r="AG7" s="13">
        <v>0</v>
      </c>
      <c r="AH7" s="13">
        <v>0</v>
      </c>
      <c r="AI7" s="13">
        <v>0</v>
      </c>
      <c r="AJ7" s="30">
        <v>0</v>
      </c>
      <c r="AK7" s="13">
        <v>0</v>
      </c>
      <c r="AL7" s="13">
        <v>0</v>
      </c>
      <c r="AM7" s="13">
        <v>0</v>
      </c>
      <c r="AN7" s="30">
        <v>0</v>
      </c>
      <c r="AO7" s="13">
        <v>0</v>
      </c>
      <c r="AP7" s="13">
        <v>0</v>
      </c>
      <c r="AQ7" s="13">
        <v>0</v>
      </c>
      <c r="AR7" s="30">
        <v>0</v>
      </c>
      <c r="AS7" s="13">
        <v>0</v>
      </c>
      <c r="AT7" s="13">
        <v>0</v>
      </c>
      <c r="AU7" s="13">
        <v>0</v>
      </c>
      <c r="AV7" s="29">
        <v>0</v>
      </c>
      <c r="AW7" s="13">
        <v>0</v>
      </c>
      <c r="AX7" s="13">
        <v>0</v>
      </c>
      <c r="AY7" s="13">
        <v>0</v>
      </c>
      <c r="AZ7" s="29">
        <v>0</v>
      </c>
      <c r="BA7" s="13">
        <v>0</v>
      </c>
      <c r="BB7" s="13">
        <v>0</v>
      </c>
      <c r="BC7" s="13">
        <v>0</v>
      </c>
      <c r="BD7" s="29">
        <v>0</v>
      </c>
      <c r="BE7" s="13">
        <v>0</v>
      </c>
      <c r="BF7" s="13">
        <v>0</v>
      </c>
      <c r="BG7" s="13">
        <v>0</v>
      </c>
      <c r="BH7" s="30">
        <v>0</v>
      </c>
      <c r="BI7" s="13">
        <v>0</v>
      </c>
      <c r="BJ7" s="13">
        <v>0</v>
      </c>
      <c r="BK7" s="13">
        <v>0</v>
      </c>
      <c r="BL7" s="30">
        <v>0</v>
      </c>
      <c r="BM7" s="13">
        <v>0</v>
      </c>
      <c r="BN7" s="13">
        <v>0</v>
      </c>
      <c r="BO7" s="13">
        <v>0</v>
      </c>
      <c r="BP7" s="31">
        <v>0</v>
      </c>
      <c r="BQ7" s="13">
        <v>0</v>
      </c>
      <c r="BR7" s="13">
        <v>0</v>
      </c>
      <c r="BS7" s="13">
        <v>0</v>
      </c>
      <c r="BT7" s="31">
        <v>0</v>
      </c>
      <c r="BU7" s="13">
        <v>0</v>
      </c>
      <c r="BV7" s="13">
        <v>0</v>
      </c>
      <c r="BW7" s="13">
        <v>0</v>
      </c>
      <c r="BX7" s="31">
        <v>0</v>
      </c>
      <c r="BY7" s="13">
        <v>0</v>
      </c>
      <c r="BZ7" s="13">
        <v>0</v>
      </c>
      <c r="CA7" s="13">
        <v>0</v>
      </c>
      <c r="CB7" s="31">
        <v>0</v>
      </c>
      <c r="CC7" s="13">
        <v>0</v>
      </c>
      <c r="CD7" s="13">
        <v>0</v>
      </c>
      <c r="CE7" s="13">
        <v>0</v>
      </c>
      <c r="CF7" s="32">
        <v>0</v>
      </c>
      <c r="CG7" s="13">
        <v>0</v>
      </c>
      <c r="CH7" s="13">
        <v>0</v>
      </c>
      <c r="CI7" s="13">
        <v>0</v>
      </c>
      <c r="CJ7" s="32">
        <v>14</v>
      </c>
      <c r="CK7" s="13">
        <v>2</v>
      </c>
      <c r="CL7" s="13">
        <v>12</v>
      </c>
      <c r="CM7" s="13">
        <v>0</v>
      </c>
      <c r="CN7" s="33">
        <v>0</v>
      </c>
      <c r="CO7" s="13">
        <v>0</v>
      </c>
      <c r="CP7" s="13">
        <v>0</v>
      </c>
      <c r="CQ7" s="13">
        <v>0</v>
      </c>
      <c r="CR7" s="33">
        <v>3</v>
      </c>
      <c r="CS7" s="13">
        <v>0</v>
      </c>
      <c r="CT7" s="13">
        <v>0</v>
      </c>
      <c r="CU7" s="13">
        <v>3</v>
      </c>
      <c r="CV7" s="33">
        <v>1</v>
      </c>
      <c r="CW7" s="51">
        <v>0</v>
      </c>
      <c r="CX7" s="51">
        <v>0</v>
      </c>
      <c r="CY7" s="51">
        <v>1</v>
      </c>
      <c r="CZ7" s="33">
        <v>2</v>
      </c>
      <c r="DA7" s="51">
        <v>0</v>
      </c>
      <c r="DB7" s="51">
        <v>0</v>
      </c>
      <c r="DC7" s="51">
        <v>2</v>
      </c>
      <c r="DD7" s="34">
        <v>1</v>
      </c>
      <c r="DE7" s="13">
        <v>0</v>
      </c>
      <c r="DF7" s="13">
        <v>1</v>
      </c>
      <c r="DG7" s="13">
        <v>0</v>
      </c>
      <c r="DH7" s="34">
        <v>1</v>
      </c>
      <c r="DI7" s="13">
        <v>0</v>
      </c>
      <c r="DJ7" s="13">
        <v>0</v>
      </c>
      <c r="DK7" s="13">
        <v>1</v>
      </c>
      <c r="DL7" s="41">
        <f>DH7+DD7+CZ7+CV7+CR7+CN7+CJ7+CF7+CB7+BX7+BT7+BP7+BL7+BH7+BD7+AZ7+AV7+AR7+AN7+AJ7+AF7+AA7+W7+S7+N7+J7+F7+B7</f>
        <v>22</v>
      </c>
    </row>
    <row r="8" spans="1:135">
      <c r="A8" s="56" t="s">
        <v>114</v>
      </c>
      <c r="B8" s="28">
        <v>0</v>
      </c>
      <c r="C8" s="13">
        <v>0</v>
      </c>
      <c r="D8" s="13">
        <v>0</v>
      </c>
      <c r="E8" s="13">
        <v>0</v>
      </c>
      <c r="F8" s="28">
        <v>0</v>
      </c>
      <c r="G8" s="49">
        <v>0</v>
      </c>
      <c r="H8" s="49">
        <v>0</v>
      </c>
      <c r="I8" s="49">
        <v>0</v>
      </c>
      <c r="J8" s="28">
        <v>0</v>
      </c>
      <c r="K8" s="49">
        <v>0</v>
      </c>
      <c r="L8" s="49">
        <v>0</v>
      </c>
      <c r="M8" s="49">
        <v>0</v>
      </c>
      <c r="N8" s="28">
        <v>0</v>
      </c>
      <c r="O8" s="49">
        <v>0</v>
      </c>
      <c r="P8" s="49">
        <v>0</v>
      </c>
      <c r="Q8" s="49">
        <v>0</v>
      </c>
      <c r="R8" s="28">
        <v>0</v>
      </c>
      <c r="S8" s="29">
        <v>0</v>
      </c>
      <c r="T8" s="49">
        <v>0</v>
      </c>
      <c r="U8" s="49">
        <v>0</v>
      </c>
      <c r="V8" s="49">
        <v>0</v>
      </c>
      <c r="W8" s="29">
        <v>0</v>
      </c>
      <c r="X8" s="49">
        <v>0</v>
      </c>
      <c r="Y8" s="49">
        <v>0</v>
      </c>
      <c r="Z8" s="49">
        <v>0</v>
      </c>
      <c r="AA8" s="29">
        <v>0</v>
      </c>
      <c r="AB8" s="49">
        <v>0</v>
      </c>
      <c r="AC8" s="49">
        <v>0</v>
      </c>
      <c r="AD8" s="49">
        <v>0</v>
      </c>
      <c r="AE8" s="29">
        <v>0</v>
      </c>
      <c r="AF8" s="30">
        <v>0</v>
      </c>
      <c r="AG8" s="51">
        <v>0</v>
      </c>
      <c r="AH8" s="51">
        <v>0</v>
      </c>
      <c r="AI8" s="51">
        <v>0</v>
      </c>
      <c r="AJ8" s="30">
        <v>0</v>
      </c>
      <c r="AK8" s="51">
        <v>0</v>
      </c>
      <c r="AL8" s="51">
        <v>0</v>
      </c>
      <c r="AM8" s="51">
        <v>0</v>
      </c>
      <c r="AN8" s="30">
        <v>0</v>
      </c>
      <c r="AO8" s="51">
        <v>0</v>
      </c>
      <c r="AP8" s="51">
        <v>0</v>
      </c>
      <c r="AQ8" s="51">
        <v>0</v>
      </c>
      <c r="AR8" s="30">
        <v>0</v>
      </c>
      <c r="AS8" s="51">
        <v>0</v>
      </c>
      <c r="AT8" s="51">
        <v>0</v>
      </c>
      <c r="AU8" s="51">
        <v>0</v>
      </c>
      <c r="AV8" s="29">
        <v>0</v>
      </c>
      <c r="AW8" s="51">
        <v>0</v>
      </c>
      <c r="AX8" s="51">
        <v>0</v>
      </c>
      <c r="AY8" s="51">
        <v>0</v>
      </c>
      <c r="AZ8" s="29">
        <v>0</v>
      </c>
      <c r="BA8" s="51">
        <v>0</v>
      </c>
      <c r="BB8" s="51">
        <v>0</v>
      </c>
      <c r="BC8" s="51">
        <v>0</v>
      </c>
      <c r="BD8" s="29">
        <v>0</v>
      </c>
      <c r="BE8" s="51">
        <v>0</v>
      </c>
      <c r="BF8" s="51">
        <v>0</v>
      </c>
      <c r="BG8" s="51">
        <v>0</v>
      </c>
      <c r="BH8" s="30">
        <v>0</v>
      </c>
      <c r="BI8" s="13">
        <v>0</v>
      </c>
      <c r="BJ8" s="13">
        <v>0</v>
      </c>
      <c r="BK8" s="13">
        <v>0</v>
      </c>
      <c r="BL8" s="30">
        <v>1</v>
      </c>
      <c r="BM8" s="13">
        <v>0</v>
      </c>
      <c r="BN8" s="13">
        <v>0</v>
      </c>
      <c r="BO8" s="13">
        <v>1</v>
      </c>
      <c r="BP8" s="31">
        <v>0</v>
      </c>
      <c r="BQ8" s="51">
        <v>0</v>
      </c>
      <c r="BR8" s="51">
        <v>0</v>
      </c>
      <c r="BS8" s="51">
        <v>0</v>
      </c>
      <c r="BT8" s="31">
        <v>0</v>
      </c>
      <c r="BU8" s="51">
        <v>0</v>
      </c>
      <c r="BV8" s="51">
        <v>0</v>
      </c>
      <c r="BW8" s="51">
        <v>0</v>
      </c>
      <c r="BX8" s="31">
        <v>0</v>
      </c>
      <c r="BY8" s="51">
        <v>0</v>
      </c>
      <c r="BZ8" s="51">
        <v>0</v>
      </c>
      <c r="CA8" s="51">
        <v>0</v>
      </c>
      <c r="CB8" s="31">
        <v>1</v>
      </c>
      <c r="CC8" s="51">
        <v>0</v>
      </c>
      <c r="CD8" s="51">
        <v>0</v>
      </c>
      <c r="CE8" s="51">
        <v>1</v>
      </c>
      <c r="CF8" s="32">
        <v>2</v>
      </c>
      <c r="CG8" s="13">
        <v>2</v>
      </c>
      <c r="CH8" s="13">
        <v>0</v>
      </c>
      <c r="CI8" s="13">
        <v>0</v>
      </c>
      <c r="CJ8" s="32">
        <v>5</v>
      </c>
      <c r="CK8" s="13">
        <v>4</v>
      </c>
      <c r="CL8" s="13">
        <v>0</v>
      </c>
      <c r="CM8" s="13">
        <v>1</v>
      </c>
      <c r="CN8" s="33">
        <v>0</v>
      </c>
      <c r="CO8" s="51">
        <v>0</v>
      </c>
      <c r="CP8" s="51">
        <v>0</v>
      </c>
      <c r="CQ8" s="51">
        <v>0</v>
      </c>
      <c r="CR8" s="33">
        <v>0</v>
      </c>
      <c r="CS8" s="51">
        <v>0</v>
      </c>
      <c r="CT8" s="51">
        <v>0</v>
      </c>
      <c r="CU8" s="51">
        <v>0</v>
      </c>
      <c r="CV8" s="33">
        <v>0</v>
      </c>
      <c r="CW8" s="51">
        <v>0</v>
      </c>
      <c r="CX8" s="51">
        <v>0</v>
      </c>
      <c r="CY8" s="51">
        <v>0</v>
      </c>
      <c r="CZ8" s="33">
        <v>0</v>
      </c>
      <c r="DA8" s="13">
        <v>0</v>
      </c>
      <c r="DB8" s="13">
        <v>0</v>
      </c>
      <c r="DC8" s="13">
        <v>0</v>
      </c>
      <c r="DD8" s="34">
        <v>2</v>
      </c>
      <c r="DE8" s="13">
        <v>0</v>
      </c>
      <c r="DF8" s="13">
        <v>2</v>
      </c>
      <c r="DG8" s="13">
        <v>0</v>
      </c>
      <c r="DH8" s="34">
        <v>0</v>
      </c>
      <c r="DI8" s="13">
        <v>0</v>
      </c>
      <c r="DJ8" s="13">
        <v>0</v>
      </c>
      <c r="DK8" s="13">
        <v>0</v>
      </c>
      <c r="DL8" s="41">
        <f t="shared" ref="DL8:DL11" si="0">DH8+DD8+CZ8+CV8+CR8+CN8+CJ8+CF8+CB8+BX8+BT8+BP8+BL8+BH8+BD8+AZ8+AV8+AR8+AN8+AJ8+AF8+AA8+W8+S8+N8+J8+F8+B8</f>
        <v>11</v>
      </c>
    </row>
    <row r="9" spans="1:135" ht="34.5" customHeight="1">
      <c r="A9" s="56" t="s">
        <v>115</v>
      </c>
      <c r="B9" s="28">
        <v>0</v>
      </c>
      <c r="C9" s="13">
        <v>0</v>
      </c>
      <c r="D9" s="13">
        <v>0</v>
      </c>
      <c r="E9" s="13">
        <v>0</v>
      </c>
      <c r="F9" s="28">
        <v>0</v>
      </c>
      <c r="G9" s="49">
        <v>0</v>
      </c>
      <c r="H9" s="49">
        <v>0</v>
      </c>
      <c r="I9" s="49">
        <v>0</v>
      </c>
      <c r="J9" s="28">
        <v>0</v>
      </c>
      <c r="K9" s="49">
        <v>0</v>
      </c>
      <c r="L9" s="49">
        <v>0</v>
      </c>
      <c r="M9" s="49">
        <v>0</v>
      </c>
      <c r="N9" s="28">
        <v>0</v>
      </c>
      <c r="O9" s="49">
        <v>0</v>
      </c>
      <c r="P9" s="49">
        <v>0</v>
      </c>
      <c r="Q9" s="49">
        <v>0</v>
      </c>
      <c r="R9" s="28">
        <v>0</v>
      </c>
      <c r="S9" s="29">
        <v>0</v>
      </c>
      <c r="T9" s="13">
        <v>0</v>
      </c>
      <c r="U9" s="13">
        <v>0</v>
      </c>
      <c r="V9" s="13">
        <v>0</v>
      </c>
      <c r="W9" s="29">
        <v>0</v>
      </c>
      <c r="X9" s="13">
        <v>0</v>
      </c>
      <c r="Y9" s="13">
        <v>0</v>
      </c>
      <c r="Z9" s="13">
        <v>0</v>
      </c>
      <c r="AA9" s="29">
        <v>0</v>
      </c>
      <c r="AB9" s="13">
        <v>0</v>
      </c>
      <c r="AC9" s="13">
        <v>0</v>
      </c>
      <c r="AD9" s="13">
        <v>0</v>
      </c>
      <c r="AE9" s="29">
        <v>0</v>
      </c>
      <c r="AF9" s="30">
        <v>0</v>
      </c>
      <c r="AG9" s="51">
        <v>0</v>
      </c>
      <c r="AH9" s="51">
        <v>0</v>
      </c>
      <c r="AI9" s="51">
        <v>0</v>
      </c>
      <c r="AJ9" s="30">
        <v>0</v>
      </c>
      <c r="AK9" s="51">
        <v>0</v>
      </c>
      <c r="AL9" s="51">
        <v>0</v>
      </c>
      <c r="AM9" s="51">
        <v>0</v>
      </c>
      <c r="AN9" s="30">
        <v>0</v>
      </c>
      <c r="AO9" s="51">
        <v>0</v>
      </c>
      <c r="AP9" s="51">
        <v>0</v>
      </c>
      <c r="AQ9" s="51">
        <v>0</v>
      </c>
      <c r="AR9" s="30">
        <v>0</v>
      </c>
      <c r="AS9" s="51">
        <v>0</v>
      </c>
      <c r="AT9" s="51">
        <v>0</v>
      </c>
      <c r="AU9" s="51">
        <v>0</v>
      </c>
      <c r="AV9" s="29">
        <v>0</v>
      </c>
      <c r="AW9" s="51">
        <v>0</v>
      </c>
      <c r="AX9" s="51">
        <v>0</v>
      </c>
      <c r="AY9" s="51">
        <v>0</v>
      </c>
      <c r="AZ9" s="29">
        <v>0</v>
      </c>
      <c r="BA9" s="51">
        <v>0</v>
      </c>
      <c r="BB9" s="51">
        <v>0</v>
      </c>
      <c r="BC9" s="51">
        <v>0</v>
      </c>
      <c r="BD9" s="29">
        <v>0</v>
      </c>
      <c r="BE9" s="51">
        <v>0</v>
      </c>
      <c r="BF9" s="51">
        <v>0</v>
      </c>
      <c r="BG9" s="51">
        <v>0</v>
      </c>
      <c r="BH9" s="30">
        <v>2</v>
      </c>
      <c r="BI9" s="13">
        <v>2</v>
      </c>
      <c r="BJ9" s="13">
        <v>0</v>
      </c>
      <c r="BK9" s="13">
        <v>0</v>
      </c>
      <c r="BL9" s="30">
        <v>0</v>
      </c>
      <c r="BM9" s="13">
        <v>0</v>
      </c>
      <c r="BN9" s="13">
        <v>0</v>
      </c>
      <c r="BO9" s="13"/>
      <c r="BP9" s="31">
        <v>0</v>
      </c>
      <c r="BQ9" s="51">
        <v>0</v>
      </c>
      <c r="BR9" s="51">
        <v>0</v>
      </c>
      <c r="BS9" s="51">
        <v>0</v>
      </c>
      <c r="BT9" s="31">
        <v>1</v>
      </c>
      <c r="BU9" s="51">
        <v>1</v>
      </c>
      <c r="BV9" s="51">
        <v>0</v>
      </c>
      <c r="BW9" s="51">
        <v>0</v>
      </c>
      <c r="BX9" s="31">
        <v>1</v>
      </c>
      <c r="BY9" s="51">
        <v>1</v>
      </c>
      <c r="BZ9" s="51">
        <v>0</v>
      </c>
      <c r="CA9" s="51">
        <v>0</v>
      </c>
      <c r="CB9" s="31">
        <v>1</v>
      </c>
      <c r="CC9" s="51">
        <v>0</v>
      </c>
      <c r="CD9" s="51">
        <v>0</v>
      </c>
      <c r="CE9" s="51">
        <v>1</v>
      </c>
      <c r="CF9" s="32">
        <v>2</v>
      </c>
      <c r="CG9" s="13">
        <v>2</v>
      </c>
      <c r="CH9" s="13">
        <v>0</v>
      </c>
      <c r="CI9" s="13">
        <v>0</v>
      </c>
      <c r="CJ9" s="32">
        <v>18</v>
      </c>
      <c r="CK9" s="13">
        <v>6</v>
      </c>
      <c r="CL9" s="13">
        <v>9</v>
      </c>
      <c r="CM9" s="13">
        <v>3</v>
      </c>
      <c r="CN9" s="33">
        <v>0</v>
      </c>
      <c r="CO9" s="51">
        <v>0</v>
      </c>
      <c r="CP9" s="51">
        <v>0</v>
      </c>
      <c r="CQ9" s="51">
        <v>0</v>
      </c>
      <c r="CR9" s="33">
        <v>0</v>
      </c>
      <c r="CS9" s="51">
        <v>0</v>
      </c>
      <c r="CT9" s="51">
        <v>0</v>
      </c>
      <c r="CU9" s="51">
        <v>0</v>
      </c>
      <c r="CV9" s="33">
        <v>0</v>
      </c>
      <c r="CW9" s="51">
        <v>0</v>
      </c>
      <c r="CX9" s="51">
        <v>0</v>
      </c>
      <c r="CY9" s="51">
        <v>0</v>
      </c>
      <c r="CZ9" s="33">
        <v>1</v>
      </c>
      <c r="DA9" s="51">
        <v>0</v>
      </c>
      <c r="DB9" s="51">
        <v>1</v>
      </c>
      <c r="DC9" s="51">
        <v>0</v>
      </c>
      <c r="DD9" s="34">
        <v>4</v>
      </c>
      <c r="DE9" s="13">
        <v>0</v>
      </c>
      <c r="DF9" s="13">
        <v>4</v>
      </c>
      <c r="DG9" s="13">
        <v>0</v>
      </c>
      <c r="DH9" s="34">
        <v>4</v>
      </c>
      <c r="DI9" s="13">
        <v>0</v>
      </c>
      <c r="DJ9" s="13">
        <v>1</v>
      </c>
      <c r="DK9" s="13">
        <v>3</v>
      </c>
      <c r="DL9" s="41">
        <f t="shared" si="0"/>
        <v>34</v>
      </c>
    </row>
    <row r="10" spans="1:135" s="42" customFormat="1" ht="34.5" customHeight="1">
      <c r="A10" s="62" t="s">
        <v>116</v>
      </c>
      <c r="B10" s="28">
        <v>0</v>
      </c>
      <c r="C10" s="48">
        <v>0</v>
      </c>
      <c r="D10" s="48">
        <v>0</v>
      </c>
      <c r="E10" s="48">
        <v>0</v>
      </c>
      <c r="F10" s="28">
        <v>0</v>
      </c>
      <c r="G10" s="49">
        <v>0</v>
      </c>
      <c r="H10" s="49">
        <v>0</v>
      </c>
      <c r="I10" s="49">
        <v>0</v>
      </c>
      <c r="J10" s="28">
        <v>0</v>
      </c>
      <c r="K10" s="49">
        <v>0</v>
      </c>
      <c r="L10" s="49">
        <v>0</v>
      </c>
      <c r="M10" s="49">
        <v>0</v>
      </c>
      <c r="N10" s="28">
        <v>0</v>
      </c>
      <c r="O10" s="49">
        <v>0</v>
      </c>
      <c r="P10" s="49">
        <v>0</v>
      </c>
      <c r="Q10" s="49">
        <v>0</v>
      </c>
      <c r="R10" s="28">
        <v>0</v>
      </c>
      <c r="S10" s="29">
        <v>0</v>
      </c>
      <c r="T10" s="49">
        <v>0</v>
      </c>
      <c r="U10" s="49">
        <v>0</v>
      </c>
      <c r="V10" s="49">
        <v>0</v>
      </c>
      <c r="W10" s="29">
        <v>0</v>
      </c>
      <c r="X10" s="49">
        <v>0</v>
      </c>
      <c r="Y10" s="49">
        <v>0</v>
      </c>
      <c r="Z10" s="49">
        <v>0</v>
      </c>
      <c r="AA10" s="29">
        <v>1</v>
      </c>
      <c r="AB10" s="49">
        <v>0</v>
      </c>
      <c r="AC10" s="49">
        <v>0</v>
      </c>
      <c r="AD10" s="49">
        <v>1</v>
      </c>
      <c r="AE10" s="29">
        <v>0</v>
      </c>
      <c r="AF10" s="30">
        <v>0</v>
      </c>
      <c r="AG10" s="51">
        <v>0</v>
      </c>
      <c r="AH10" s="51">
        <v>0</v>
      </c>
      <c r="AI10" s="51">
        <v>0</v>
      </c>
      <c r="AJ10" s="30">
        <v>0</v>
      </c>
      <c r="AK10" s="51">
        <v>0</v>
      </c>
      <c r="AL10" s="51">
        <v>0</v>
      </c>
      <c r="AM10" s="51">
        <v>0</v>
      </c>
      <c r="AN10" s="30">
        <v>0</v>
      </c>
      <c r="AO10" s="51">
        <v>0</v>
      </c>
      <c r="AP10" s="51">
        <v>0</v>
      </c>
      <c r="AQ10" s="51">
        <v>0</v>
      </c>
      <c r="AR10" s="30">
        <v>0</v>
      </c>
      <c r="AS10" s="51">
        <v>0</v>
      </c>
      <c r="AT10" s="51">
        <v>0</v>
      </c>
      <c r="AU10" s="51">
        <v>0</v>
      </c>
      <c r="AV10" s="29">
        <v>0</v>
      </c>
      <c r="AW10" s="51">
        <v>0</v>
      </c>
      <c r="AX10" s="51">
        <v>0</v>
      </c>
      <c r="AY10" s="51">
        <v>0</v>
      </c>
      <c r="AZ10" s="29">
        <v>0</v>
      </c>
      <c r="BA10" s="51">
        <v>0</v>
      </c>
      <c r="BB10" s="51">
        <v>0</v>
      </c>
      <c r="BC10" s="51">
        <v>0</v>
      </c>
      <c r="BD10" s="29">
        <v>0</v>
      </c>
      <c r="BE10" s="51">
        <v>0</v>
      </c>
      <c r="BF10" s="51">
        <v>0</v>
      </c>
      <c r="BG10" s="51">
        <v>0</v>
      </c>
      <c r="BH10" s="30">
        <v>0</v>
      </c>
      <c r="BI10" s="48">
        <v>0</v>
      </c>
      <c r="BJ10" s="48">
        <v>0</v>
      </c>
      <c r="BK10" s="48">
        <v>0</v>
      </c>
      <c r="BL10" s="30">
        <v>0</v>
      </c>
      <c r="BM10" s="48">
        <v>0</v>
      </c>
      <c r="BN10" s="48">
        <v>0</v>
      </c>
      <c r="BO10" s="48">
        <v>0</v>
      </c>
      <c r="BP10" s="31">
        <v>0</v>
      </c>
      <c r="BQ10" s="51">
        <v>0</v>
      </c>
      <c r="BR10" s="51">
        <v>0</v>
      </c>
      <c r="BS10" s="51">
        <v>0</v>
      </c>
      <c r="BT10" s="31">
        <v>0</v>
      </c>
      <c r="BU10" s="51">
        <v>0</v>
      </c>
      <c r="BV10" s="51">
        <v>0</v>
      </c>
      <c r="BW10" s="51">
        <v>0</v>
      </c>
      <c r="BX10" s="31">
        <v>0</v>
      </c>
      <c r="BY10" s="51">
        <v>0</v>
      </c>
      <c r="BZ10" s="51">
        <v>0</v>
      </c>
      <c r="CA10" s="51">
        <v>0</v>
      </c>
      <c r="CB10" s="31">
        <v>0</v>
      </c>
      <c r="CC10" s="51">
        <v>0</v>
      </c>
      <c r="CD10" s="51">
        <v>0</v>
      </c>
      <c r="CE10" s="51">
        <v>0</v>
      </c>
      <c r="CF10" s="32">
        <v>4</v>
      </c>
      <c r="CG10" s="48">
        <v>4</v>
      </c>
      <c r="CH10" s="48">
        <v>0</v>
      </c>
      <c r="CI10" s="48">
        <v>0</v>
      </c>
      <c r="CJ10" s="32">
        <v>17</v>
      </c>
      <c r="CK10" s="48">
        <v>3</v>
      </c>
      <c r="CL10" s="48">
        <v>10</v>
      </c>
      <c r="CM10" s="48">
        <v>4</v>
      </c>
      <c r="CN10" s="33">
        <v>0</v>
      </c>
      <c r="CO10" s="51">
        <v>0</v>
      </c>
      <c r="CP10" s="51">
        <v>0</v>
      </c>
      <c r="CQ10" s="51">
        <v>0</v>
      </c>
      <c r="CR10" s="33">
        <v>0</v>
      </c>
      <c r="CS10" s="51">
        <v>0</v>
      </c>
      <c r="CT10" s="51">
        <v>0</v>
      </c>
      <c r="CU10" s="51">
        <v>0</v>
      </c>
      <c r="CV10" s="33">
        <v>0</v>
      </c>
      <c r="CW10" s="51">
        <v>0</v>
      </c>
      <c r="CX10" s="51">
        <v>0</v>
      </c>
      <c r="CY10" s="51">
        <v>0</v>
      </c>
      <c r="CZ10" s="33">
        <v>1</v>
      </c>
      <c r="DA10" s="51">
        <v>0</v>
      </c>
      <c r="DB10" s="51">
        <v>0</v>
      </c>
      <c r="DC10" s="51">
        <v>1</v>
      </c>
      <c r="DD10" s="34">
        <v>5</v>
      </c>
      <c r="DE10" s="48">
        <v>0</v>
      </c>
      <c r="DF10" s="48">
        <v>4</v>
      </c>
      <c r="DG10" s="48">
        <v>1</v>
      </c>
      <c r="DH10" s="34">
        <v>3</v>
      </c>
      <c r="DI10" s="48">
        <v>0</v>
      </c>
      <c r="DJ10" s="48">
        <v>2</v>
      </c>
      <c r="DK10" s="48">
        <v>1</v>
      </c>
      <c r="DL10" s="41">
        <f t="shared" si="0"/>
        <v>31</v>
      </c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</row>
    <row r="11" spans="1:135" s="42" customFormat="1" ht="34.5" customHeight="1">
      <c r="A11" s="62" t="s">
        <v>117</v>
      </c>
      <c r="B11" s="59">
        <v>0</v>
      </c>
      <c r="C11" s="59">
        <v>0</v>
      </c>
      <c r="D11" s="59">
        <v>0</v>
      </c>
      <c r="E11" s="28">
        <v>0</v>
      </c>
      <c r="F11" s="59">
        <v>0</v>
      </c>
      <c r="G11" s="59">
        <v>0</v>
      </c>
      <c r="H11" s="59">
        <v>0</v>
      </c>
      <c r="I11" s="28">
        <v>0</v>
      </c>
      <c r="J11" s="59">
        <v>0</v>
      </c>
      <c r="K11" s="59">
        <v>0</v>
      </c>
      <c r="L11" s="59">
        <v>0</v>
      </c>
      <c r="M11" s="28">
        <v>0</v>
      </c>
      <c r="N11" s="59">
        <v>0</v>
      </c>
      <c r="O11" s="59">
        <v>0</v>
      </c>
      <c r="P11" s="59">
        <v>0</v>
      </c>
      <c r="Q11" s="28">
        <v>0</v>
      </c>
      <c r="R11" s="29">
        <v>0</v>
      </c>
      <c r="S11" s="59">
        <v>0</v>
      </c>
      <c r="T11" s="59">
        <v>0</v>
      </c>
      <c r="U11" s="59">
        <v>0</v>
      </c>
      <c r="V11" s="29">
        <v>0</v>
      </c>
      <c r="W11" s="59">
        <v>0</v>
      </c>
      <c r="X11" s="59">
        <v>0</v>
      </c>
      <c r="Y11" s="59">
        <v>0</v>
      </c>
      <c r="Z11" s="29">
        <v>0</v>
      </c>
      <c r="AA11" s="59">
        <v>0</v>
      </c>
      <c r="AB11" s="59">
        <v>0</v>
      </c>
      <c r="AC11" s="59">
        <v>0</v>
      </c>
      <c r="AD11" s="29">
        <v>0</v>
      </c>
      <c r="AE11" s="30">
        <v>0</v>
      </c>
      <c r="AF11" s="59">
        <v>0</v>
      </c>
      <c r="AG11" s="59">
        <v>0</v>
      </c>
      <c r="AH11" s="59">
        <v>0</v>
      </c>
      <c r="AI11" s="30">
        <v>0</v>
      </c>
      <c r="AJ11" s="30">
        <v>0</v>
      </c>
      <c r="AK11" s="59">
        <v>0</v>
      </c>
      <c r="AL11" s="59">
        <v>0</v>
      </c>
      <c r="AM11" s="59">
        <v>0</v>
      </c>
      <c r="AN11" s="30">
        <v>0</v>
      </c>
      <c r="AO11" s="59">
        <v>0</v>
      </c>
      <c r="AP11" s="59">
        <v>0</v>
      </c>
      <c r="AQ11" s="59">
        <v>0</v>
      </c>
      <c r="AR11" s="30">
        <v>0</v>
      </c>
      <c r="AS11" s="59">
        <v>0</v>
      </c>
      <c r="AT11" s="59">
        <v>0</v>
      </c>
      <c r="AU11" s="59">
        <v>0</v>
      </c>
      <c r="AV11" s="29">
        <v>0</v>
      </c>
      <c r="AW11" s="59">
        <v>0</v>
      </c>
      <c r="AX11" s="59">
        <v>0</v>
      </c>
      <c r="AY11" s="59">
        <v>0</v>
      </c>
      <c r="AZ11" s="29">
        <v>0</v>
      </c>
      <c r="BA11" s="59">
        <v>0</v>
      </c>
      <c r="BB11" s="59">
        <v>0</v>
      </c>
      <c r="BC11" s="59">
        <v>0</v>
      </c>
      <c r="BD11" s="29">
        <v>0</v>
      </c>
      <c r="BE11" s="59">
        <v>0</v>
      </c>
      <c r="BF11" s="59">
        <v>0</v>
      </c>
      <c r="BG11" s="59">
        <v>0</v>
      </c>
      <c r="BH11" s="30">
        <v>3</v>
      </c>
      <c r="BI11" s="59">
        <v>3</v>
      </c>
      <c r="BJ11" s="56">
        <v>0</v>
      </c>
      <c r="BK11" s="56">
        <v>0</v>
      </c>
      <c r="BL11" s="30">
        <v>0</v>
      </c>
      <c r="BM11" s="59">
        <v>0</v>
      </c>
      <c r="BN11" s="59">
        <v>0</v>
      </c>
      <c r="BO11" s="59">
        <v>0</v>
      </c>
      <c r="BP11" s="31">
        <v>0</v>
      </c>
      <c r="BQ11" s="59">
        <v>0</v>
      </c>
      <c r="BR11" s="59">
        <v>0</v>
      </c>
      <c r="BS11" s="59">
        <v>0</v>
      </c>
      <c r="BT11" s="31">
        <v>0</v>
      </c>
      <c r="BU11" s="59">
        <v>0</v>
      </c>
      <c r="BV11" s="59">
        <v>0</v>
      </c>
      <c r="BW11" s="59">
        <v>0</v>
      </c>
      <c r="BX11" s="31">
        <v>0</v>
      </c>
      <c r="BY11" s="59">
        <v>0</v>
      </c>
      <c r="BZ11" s="59">
        <v>0</v>
      </c>
      <c r="CA11" s="59">
        <v>0</v>
      </c>
      <c r="CB11" s="31">
        <v>0</v>
      </c>
      <c r="CC11" s="59">
        <v>0</v>
      </c>
      <c r="CD11" s="59">
        <v>0</v>
      </c>
      <c r="CE11" s="59">
        <v>0</v>
      </c>
      <c r="CF11" s="32">
        <v>20</v>
      </c>
      <c r="CG11" s="59">
        <v>14</v>
      </c>
      <c r="CH11" s="59">
        <v>6</v>
      </c>
      <c r="CI11" s="56">
        <v>0</v>
      </c>
      <c r="CJ11" s="32">
        <v>2</v>
      </c>
      <c r="CK11" s="56">
        <v>2</v>
      </c>
      <c r="CL11" s="56">
        <v>0</v>
      </c>
      <c r="CM11" s="56">
        <v>0</v>
      </c>
      <c r="CN11" s="33">
        <v>0</v>
      </c>
      <c r="CO11" s="59">
        <v>0</v>
      </c>
      <c r="CP11" s="59">
        <v>0</v>
      </c>
      <c r="CQ11" s="59">
        <v>0</v>
      </c>
      <c r="CR11" s="33">
        <v>0</v>
      </c>
      <c r="CS11" s="59">
        <v>0</v>
      </c>
      <c r="CT11" s="59">
        <v>0</v>
      </c>
      <c r="CU11" s="59">
        <v>0</v>
      </c>
      <c r="CV11" s="33">
        <v>0</v>
      </c>
      <c r="CW11" s="59">
        <v>0</v>
      </c>
      <c r="CX11" s="59">
        <v>0</v>
      </c>
      <c r="CY11" s="59">
        <v>0</v>
      </c>
      <c r="CZ11" s="33">
        <v>0</v>
      </c>
      <c r="DA11" s="56">
        <v>0</v>
      </c>
      <c r="DB11" s="56">
        <v>0</v>
      </c>
      <c r="DC11" s="56">
        <v>0</v>
      </c>
      <c r="DD11" s="34">
        <v>22</v>
      </c>
      <c r="DE11" s="56">
        <v>0</v>
      </c>
      <c r="DF11" s="56">
        <v>20</v>
      </c>
      <c r="DG11" s="56">
        <v>2</v>
      </c>
      <c r="DH11" s="34">
        <v>6</v>
      </c>
      <c r="DI11" s="56">
        <v>0</v>
      </c>
      <c r="DJ11" s="56">
        <v>5</v>
      </c>
      <c r="DK11" s="56">
        <v>1</v>
      </c>
      <c r="DL11" s="41">
        <f t="shared" si="0"/>
        <v>53</v>
      </c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s="42" customFormat="1" ht="34.5" customHeight="1">
      <c r="A12" s="50" t="s">
        <v>118</v>
      </c>
      <c r="B12" s="28"/>
      <c r="C12" s="56"/>
      <c r="D12" s="56"/>
      <c r="E12" s="56"/>
      <c r="F12" s="28"/>
      <c r="G12" s="56"/>
      <c r="H12" s="56"/>
      <c r="I12" s="56"/>
      <c r="J12" s="28"/>
      <c r="K12" s="56"/>
      <c r="L12" s="56"/>
      <c r="M12" s="56"/>
      <c r="N12" s="28"/>
      <c r="O12" s="56"/>
      <c r="P12" s="56"/>
      <c r="Q12" s="56"/>
      <c r="R12" s="28"/>
      <c r="S12" s="29"/>
      <c r="T12" s="56"/>
      <c r="U12" s="56"/>
      <c r="V12" s="56"/>
      <c r="W12" s="29"/>
      <c r="X12" s="56"/>
      <c r="Y12" s="56"/>
      <c r="Z12" s="56"/>
      <c r="AA12" s="29"/>
      <c r="AB12" s="56"/>
      <c r="AC12" s="56"/>
      <c r="AD12" s="56"/>
      <c r="AE12" s="29"/>
      <c r="AF12" s="30"/>
      <c r="AG12" s="56"/>
      <c r="AH12" s="56"/>
      <c r="AI12" s="56"/>
      <c r="AJ12" s="30"/>
      <c r="AK12" s="56"/>
      <c r="AL12" s="56"/>
      <c r="AM12" s="56"/>
      <c r="AN12" s="30"/>
      <c r="AO12" s="56"/>
      <c r="AP12" s="56"/>
      <c r="AQ12" s="56"/>
      <c r="AR12" s="30"/>
      <c r="AS12" s="56"/>
      <c r="AT12" s="56"/>
      <c r="AU12" s="56"/>
      <c r="AV12" s="29"/>
      <c r="AW12" s="56"/>
      <c r="AX12" s="56"/>
      <c r="AY12" s="56"/>
      <c r="AZ12" s="29"/>
      <c r="BA12" s="56"/>
      <c r="BB12" s="56"/>
      <c r="BC12" s="56"/>
      <c r="BD12" s="29"/>
      <c r="BE12" s="56"/>
      <c r="BF12" s="56"/>
      <c r="BG12" s="56"/>
      <c r="BH12" s="30"/>
      <c r="BI12" s="56"/>
      <c r="BJ12" s="56"/>
      <c r="BK12" s="56"/>
      <c r="BL12" s="30"/>
      <c r="BM12" s="56"/>
      <c r="BN12" s="56"/>
      <c r="BO12" s="56"/>
      <c r="BP12" s="31"/>
      <c r="BQ12" s="56"/>
      <c r="BR12" s="56"/>
      <c r="BS12" s="56"/>
      <c r="BT12" s="31"/>
      <c r="BU12" s="56"/>
      <c r="BV12" s="56"/>
      <c r="BW12" s="56"/>
      <c r="BX12" s="31"/>
      <c r="BY12" s="56"/>
      <c r="BZ12" s="56"/>
      <c r="CA12" s="56"/>
      <c r="CB12" s="31"/>
      <c r="CC12" s="56"/>
      <c r="CD12" s="56"/>
      <c r="CE12" s="56"/>
      <c r="CF12" s="32"/>
      <c r="CG12" s="56"/>
      <c r="CH12" s="56"/>
      <c r="CI12" s="56"/>
      <c r="CJ12" s="32"/>
      <c r="CK12" s="56"/>
      <c r="CL12" s="56"/>
      <c r="CM12" s="56"/>
      <c r="CN12" s="33"/>
      <c r="CO12" s="56"/>
      <c r="CP12" s="56"/>
      <c r="CQ12" s="56"/>
      <c r="CR12" s="33"/>
      <c r="CS12" s="56"/>
      <c r="CT12" s="56"/>
      <c r="CU12" s="56"/>
      <c r="CV12" s="33"/>
      <c r="CW12" s="56"/>
      <c r="CX12" s="56"/>
      <c r="CY12" s="56"/>
      <c r="CZ12" s="33"/>
      <c r="DA12" s="56"/>
      <c r="DB12" s="56"/>
      <c r="DC12" s="56"/>
      <c r="DD12" s="34">
        <v>11</v>
      </c>
      <c r="DE12" s="56">
        <v>0</v>
      </c>
      <c r="DF12" s="56">
        <v>9</v>
      </c>
      <c r="DG12" s="56">
        <v>2</v>
      </c>
      <c r="DH12" s="34">
        <v>2</v>
      </c>
      <c r="DI12" s="56">
        <v>0</v>
      </c>
      <c r="DJ12" s="56">
        <v>0</v>
      </c>
      <c r="DK12" s="56">
        <v>2</v>
      </c>
      <c r="DL12" s="41">
        <v>13</v>
      </c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</row>
    <row r="13" spans="1:135">
      <c r="A13" s="41" t="s">
        <v>89</v>
      </c>
      <c r="B13" s="41">
        <f>SUM(B7:B10)</f>
        <v>0</v>
      </c>
      <c r="C13" s="41">
        <f>SUM(C7:C10)</f>
        <v>0</v>
      </c>
      <c r="D13" s="41">
        <f>SUM(D7:D10)</f>
        <v>0</v>
      </c>
      <c r="E13" s="41">
        <f>SUM(E7:E10)</f>
        <v>0</v>
      </c>
      <c r="F13" s="41">
        <f t="shared" ref="F13:BO13" si="1">SUM(F7:F9)</f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  <c r="S13" s="41">
        <f t="shared" si="1"/>
        <v>0</v>
      </c>
      <c r="T13" s="41">
        <f t="shared" si="1"/>
        <v>0</v>
      </c>
      <c r="U13" s="41">
        <f t="shared" si="1"/>
        <v>0</v>
      </c>
      <c r="V13" s="41">
        <f t="shared" si="1"/>
        <v>0</v>
      </c>
      <c r="W13" s="41">
        <f t="shared" si="1"/>
        <v>0</v>
      </c>
      <c r="X13" s="41">
        <f t="shared" si="1"/>
        <v>0</v>
      </c>
      <c r="Y13" s="41">
        <f t="shared" si="1"/>
        <v>0</v>
      </c>
      <c r="Z13" s="41">
        <f t="shared" si="1"/>
        <v>0</v>
      </c>
      <c r="AA13" s="60">
        <v>1</v>
      </c>
      <c r="AB13" s="41">
        <f t="shared" si="1"/>
        <v>0</v>
      </c>
      <c r="AC13" s="41">
        <f t="shared" si="1"/>
        <v>0</v>
      </c>
      <c r="AD13" s="41">
        <v>1</v>
      </c>
      <c r="AE13" s="41">
        <f t="shared" si="1"/>
        <v>0</v>
      </c>
      <c r="AF13" s="41">
        <f t="shared" si="1"/>
        <v>0</v>
      </c>
      <c r="AG13" s="41">
        <f t="shared" si="1"/>
        <v>0</v>
      </c>
      <c r="AH13" s="41">
        <f t="shared" si="1"/>
        <v>0</v>
      </c>
      <c r="AI13" s="41">
        <f t="shared" si="1"/>
        <v>0</v>
      </c>
      <c r="AJ13" s="41">
        <f t="shared" si="1"/>
        <v>0</v>
      </c>
      <c r="AK13" s="41">
        <f t="shared" si="1"/>
        <v>0</v>
      </c>
      <c r="AL13" s="41">
        <f t="shared" si="1"/>
        <v>0</v>
      </c>
      <c r="AM13" s="41">
        <f t="shared" si="1"/>
        <v>0</v>
      </c>
      <c r="AN13" s="41">
        <f t="shared" si="1"/>
        <v>0</v>
      </c>
      <c r="AO13" s="41">
        <f t="shared" si="1"/>
        <v>0</v>
      </c>
      <c r="AP13" s="41">
        <f t="shared" si="1"/>
        <v>0</v>
      </c>
      <c r="AQ13" s="41">
        <f t="shared" si="1"/>
        <v>0</v>
      </c>
      <c r="AR13" s="41">
        <f t="shared" si="1"/>
        <v>0</v>
      </c>
      <c r="AS13" s="41">
        <f t="shared" si="1"/>
        <v>0</v>
      </c>
      <c r="AT13" s="41">
        <f t="shared" si="1"/>
        <v>0</v>
      </c>
      <c r="AU13" s="41">
        <f t="shared" si="1"/>
        <v>0</v>
      </c>
      <c r="AV13" s="41">
        <f t="shared" si="1"/>
        <v>0</v>
      </c>
      <c r="AW13" s="41">
        <f t="shared" si="1"/>
        <v>0</v>
      </c>
      <c r="AX13" s="41">
        <f t="shared" si="1"/>
        <v>0</v>
      </c>
      <c r="AY13" s="41">
        <f t="shared" si="1"/>
        <v>0</v>
      </c>
      <c r="AZ13" s="41">
        <f t="shared" si="1"/>
        <v>0</v>
      </c>
      <c r="BA13" s="41">
        <f t="shared" si="1"/>
        <v>0</v>
      </c>
      <c r="BB13" s="41">
        <f t="shared" si="1"/>
        <v>0</v>
      </c>
      <c r="BC13" s="41">
        <f t="shared" si="1"/>
        <v>0</v>
      </c>
      <c r="BD13" s="41">
        <f t="shared" si="1"/>
        <v>0</v>
      </c>
      <c r="BE13" s="41">
        <f t="shared" si="1"/>
        <v>0</v>
      </c>
      <c r="BF13" s="41">
        <f t="shared" si="1"/>
        <v>0</v>
      </c>
      <c r="BG13" s="41">
        <f t="shared" si="1"/>
        <v>0</v>
      </c>
      <c r="BH13" s="60">
        <f>SUM(BH7:BH11)</f>
        <v>5</v>
      </c>
      <c r="BI13" s="41">
        <f>SUM(BI7:BI11)</f>
        <v>5</v>
      </c>
      <c r="BJ13" s="41">
        <f>SUM(BJ7:BJ11)</f>
        <v>0</v>
      </c>
      <c r="BK13" s="41">
        <f>SUM(BK7:BK11)</f>
        <v>0</v>
      </c>
      <c r="BL13" s="60">
        <f t="shared" ref="BL13:BN13" si="2">SUM(BL7:BL10)</f>
        <v>1</v>
      </c>
      <c r="BM13" s="41">
        <f t="shared" si="2"/>
        <v>0</v>
      </c>
      <c r="BN13" s="41">
        <f t="shared" si="2"/>
        <v>0</v>
      </c>
      <c r="BO13" s="61">
        <f t="shared" si="1"/>
        <v>1</v>
      </c>
      <c r="BP13" s="41">
        <f t="shared" ref="BP13:DB13" si="3">SUM(BP7:BP9)</f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60">
        <f t="shared" si="3"/>
        <v>1</v>
      </c>
      <c r="BU13" s="41">
        <f t="shared" si="3"/>
        <v>1</v>
      </c>
      <c r="BV13" s="41">
        <f t="shared" si="3"/>
        <v>0</v>
      </c>
      <c r="BW13" s="41">
        <f t="shared" si="3"/>
        <v>0</v>
      </c>
      <c r="BX13" s="60">
        <f t="shared" si="3"/>
        <v>1</v>
      </c>
      <c r="BY13" s="41">
        <f t="shared" si="3"/>
        <v>1</v>
      </c>
      <c r="BZ13" s="41">
        <f t="shared" si="3"/>
        <v>0</v>
      </c>
      <c r="CA13" s="41">
        <f t="shared" si="3"/>
        <v>0</v>
      </c>
      <c r="CB13" s="60">
        <f t="shared" si="3"/>
        <v>2</v>
      </c>
      <c r="CC13" s="41">
        <f t="shared" si="3"/>
        <v>0</v>
      </c>
      <c r="CD13" s="41">
        <f t="shared" si="3"/>
        <v>0</v>
      </c>
      <c r="CE13" s="41">
        <f t="shared" si="3"/>
        <v>2</v>
      </c>
      <c r="CF13" s="60">
        <f t="shared" ref="CF13:CM13" si="4">SUM(CF7:CF11)</f>
        <v>28</v>
      </c>
      <c r="CG13" s="41">
        <f t="shared" si="4"/>
        <v>22</v>
      </c>
      <c r="CH13" s="41">
        <f t="shared" si="4"/>
        <v>6</v>
      </c>
      <c r="CI13" s="41">
        <f t="shared" si="4"/>
        <v>0</v>
      </c>
      <c r="CJ13" s="60">
        <f t="shared" si="4"/>
        <v>56</v>
      </c>
      <c r="CK13" s="41">
        <f t="shared" si="4"/>
        <v>17</v>
      </c>
      <c r="CL13" s="41">
        <f t="shared" si="4"/>
        <v>31</v>
      </c>
      <c r="CM13" s="41">
        <f t="shared" si="4"/>
        <v>8</v>
      </c>
      <c r="CN13" s="60">
        <f t="shared" si="3"/>
        <v>0</v>
      </c>
      <c r="CO13" s="41">
        <f t="shared" si="3"/>
        <v>0</v>
      </c>
      <c r="CP13" s="41">
        <f t="shared" si="3"/>
        <v>0</v>
      </c>
      <c r="CQ13" s="41">
        <f t="shared" si="3"/>
        <v>0</v>
      </c>
      <c r="CR13" s="60">
        <f t="shared" si="3"/>
        <v>3</v>
      </c>
      <c r="CS13" s="41">
        <f t="shared" si="3"/>
        <v>0</v>
      </c>
      <c r="CT13" s="41">
        <f t="shared" si="3"/>
        <v>0</v>
      </c>
      <c r="CU13" s="41">
        <f t="shared" si="3"/>
        <v>3</v>
      </c>
      <c r="CV13" s="60">
        <f t="shared" si="3"/>
        <v>1</v>
      </c>
      <c r="CW13" s="41">
        <f t="shared" si="3"/>
        <v>0</v>
      </c>
      <c r="CX13" s="41">
        <f t="shared" si="3"/>
        <v>0</v>
      </c>
      <c r="CY13" s="41">
        <f t="shared" si="3"/>
        <v>1</v>
      </c>
      <c r="CZ13" s="60">
        <v>4</v>
      </c>
      <c r="DA13" s="41">
        <f t="shared" si="3"/>
        <v>0</v>
      </c>
      <c r="DB13" s="41">
        <f t="shared" si="3"/>
        <v>1</v>
      </c>
      <c r="DC13" s="41">
        <v>3</v>
      </c>
      <c r="DD13" s="60">
        <v>45</v>
      </c>
      <c r="DE13" s="41">
        <v>0</v>
      </c>
      <c r="DF13" s="41">
        <v>40</v>
      </c>
      <c r="DG13" s="41">
        <v>5</v>
      </c>
      <c r="DH13" s="60">
        <v>16</v>
      </c>
      <c r="DI13" s="41">
        <v>0</v>
      </c>
      <c r="DJ13" s="41">
        <v>8</v>
      </c>
      <c r="DK13" s="41">
        <v>8</v>
      </c>
      <c r="DL13" s="41">
        <v>164</v>
      </c>
    </row>
  </sheetData>
  <mergeCells count="44">
    <mergeCell ref="R5:R6"/>
    <mergeCell ref="B4:R4"/>
    <mergeCell ref="AE5:AE6"/>
    <mergeCell ref="S4:AE4"/>
    <mergeCell ref="B5:E5"/>
    <mergeCell ref="F5:I5"/>
    <mergeCell ref="J5:M5"/>
    <mergeCell ref="N5:Q5"/>
    <mergeCell ref="BD5:BG5"/>
    <mergeCell ref="AV4:BG4"/>
    <mergeCell ref="S5:V5"/>
    <mergeCell ref="W5:Z5"/>
    <mergeCell ref="AA5:AD5"/>
    <mergeCell ref="AF5:AI5"/>
    <mergeCell ref="AJ5:AM5"/>
    <mergeCell ref="AN5:AQ5"/>
    <mergeCell ref="AR5:AU5"/>
    <mergeCell ref="AF4:AU4"/>
    <mergeCell ref="AV5:AY5"/>
    <mergeCell ref="AZ5:BC5"/>
    <mergeCell ref="BP4:CE4"/>
    <mergeCell ref="CF5:CI5"/>
    <mergeCell ref="CJ5:CM5"/>
    <mergeCell ref="CF4:CM4"/>
    <mergeCell ref="BH5:BK5"/>
    <mergeCell ref="BL5:BO5"/>
    <mergeCell ref="BH4:BO4"/>
    <mergeCell ref="BP5:BS5"/>
    <mergeCell ref="DL4:DL6"/>
    <mergeCell ref="A3:DL3"/>
    <mergeCell ref="DG1:DL1"/>
    <mergeCell ref="A1:F1"/>
    <mergeCell ref="DH5:DK5"/>
    <mergeCell ref="DD4:DK4"/>
    <mergeCell ref="A2:DK2"/>
    <mergeCell ref="CN5:CQ5"/>
    <mergeCell ref="CR5:CU5"/>
    <mergeCell ref="CV5:CY5"/>
    <mergeCell ref="CZ5:DC5"/>
    <mergeCell ref="CN4:DC4"/>
    <mergeCell ref="DD5:DG5"/>
    <mergeCell ref="BT5:BW5"/>
    <mergeCell ref="BX5:CA5"/>
    <mergeCell ref="CB5:CE5"/>
  </mergeCells>
  <pageMargins left="0.39370078740157483" right="0.39370078740157483" top="0.74803149606299213" bottom="0.74803149606299213" header="0.31496062992125984" footer="0.31496062992125984"/>
  <pageSetup paperSize="9" scale="95" fitToWidth="5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V42"/>
  <sheetViews>
    <sheetView tabSelected="1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A2" sqref="A2:AB2"/>
    </sheetView>
  </sheetViews>
  <sheetFormatPr defaultRowHeight="15"/>
  <cols>
    <col min="1" max="1" width="5.85546875" style="1" customWidth="1"/>
    <col min="2" max="2" width="37.140625" style="1" customWidth="1"/>
    <col min="3" max="3" width="17.5703125" style="1" customWidth="1"/>
    <col min="4" max="5" width="21.42578125" style="1" customWidth="1"/>
    <col min="6" max="6" width="13.140625" style="1" customWidth="1"/>
    <col min="7" max="7" width="12.7109375" style="1" customWidth="1"/>
    <col min="8" max="8" width="24.7109375" style="1" customWidth="1"/>
    <col min="9" max="9" width="13" style="1" customWidth="1"/>
    <col min="10" max="12" width="12.85546875" style="1" customWidth="1"/>
    <col min="13" max="13" width="13.7109375" style="1" customWidth="1"/>
    <col min="14" max="14" width="12.85546875" style="1" customWidth="1"/>
    <col min="15" max="15" width="15.140625" style="1" customWidth="1"/>
    <col min="16" max="19" width="12.85546875" style="1" customWidth="1"/>
    <col min="20" max="20" width="14.28515625" style="1" customWidth="1"/>
    <col min="21" max="21" width="11.85546875" style="1" customWidth="1"/>
    <col min="22" max="22" width="11.140625" style="1" customWidth="1"/>
    <col min="23" max="23" width="10.140625" style="1" customWidth="1"/>
    <col min="24" max="24" width="11.28515625" style="1" customWidth="1"/>
    <col min="25" max="25" width="9.42578125" style="1" customWidth="1"/>
    <col min="26" max="26" width="14.5703125" style="1" customWidth="1"/>
    <col min="27" max="27" width="15.42578125" style="1" customWidth="1"/>
    <col min="28" max="28" width="15.5703125" style="1" customWidth="1"/>
    <col min="29" max="16384" width="9.140625" style="1"/>
  </cols>
  <sheetData>
    <row r="1" spans="1:126" ht="18.75">
      <c r="A1" s="69" t="s">
        <v>67</v>
      </c>
      <c r="B1" s="69"/>
      <c r="C1" s="69"/>
      <c r="D1" s="69"/>
      <c r="E1" s="69"/>
      <c r="F1" s="69"/>
    </row>
    <row r="2" spans="1:126" ht="23.25" customHeight="1">
      <c r="A2" s="112" t="s">
        <v>123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126" ht="31.5" customHeight="1">
      <c r="A3" s="102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6"/>
      <c r="DN3" s="36"/>
      <c r="DO3" s="36"/>
      <c r="DP3" s="36"/>
      <c r="DQ3" s="36"/>
      <c r="DR3" s="36"/>
      <c r="DS3" s="36"/>
      <c r="DT3" s="36"/>
      <c r="DU3" s="36"/>
      <c r="DV3" s="36"/>
    </row>
    <row r="4" spans="1:126" s="2" customFormat="1" ht="19.5" customHeight="1">
      <c r="A4" s="110"/>
      <c r="B4" s="110">
        <v>1</v>
      </c>
      <c r="C4" s="110">
        <v>2</v>
      </c>
      <c r="D4" s="113" t="s">
        <v>65</v>
      </c>
      <c r="E4" s="113">
        <v>4</v>
      </c>
      <c r="F4" s="113">
        <v>5</v>
      </c>
      <c r="G4" s="113">
        <v>6</v>
      </c>
      <c r="H4" s="108" t="s">
        <v>110</v>
      </c>
      <c r="I4" s="104">
        <v>8</v>
      </c>
      <c r="J4" s="104">
        <v>9</v>
      </c>
      <c r="K4" s="104">
        <v>10</v>
      </c>
      <c r="L4" s="104">
        <v>11</v>
      </c>
      <c r="M4" s="104">
        <v>12</v>
      </c>
      <c r="N4" s="104">
        <v>13</v>
      </c>
      <c r="O4" s="104">
        <v>14</v>
      </c>
      <c r="P4" s="104">
        <v>15</v>
      </c>
      <c r="Q4" s="45">
        <v>16</v>
      </c>
      <c r="R4" s="108">
        <v>17</v>
      </c>
      <c r="S4" s="108">
        <v>18</v>
      </c>
      <c r="T4" s="108">
        <v>19</v>
      </c>
      <c r="U4" s="106">
        <v>20</v>
      </c>
      <c r="V4" s="10">
        <v>21</v>
      </c>
      <c r="W4" s="10">
        <v>22</v>
      </c>
      <c r="X4" s="10">
        <v>23</v>
      </c>
      <c r="Y4" s="10">
        <v>24</v>
      </c>
      <c r="Z4" s="106">
        <v>25</v>
      </c>
      <c r="AA4" s="106">
        <v>26</v>
      </c>
      <c r="AB4" s="106">
        <v>27</v>
      </c>
    </row>
    <row r="5" spans="1:126" s="2" customFormat="1" ht="33.75" customHeight="1">
      <c r="A5" s="111"/>
      <c r="B5" s="111"/>
      <c r="C5" s="111"/>
      <c r="D5" s="114"/>
      <c r="E5" s="114"/>
      <c r="F5" s="114"/>
      <c r="G5" s="114"/>
      <c r="H5" s="109"/>
      <c r="I5" s="105"/>
      <c r="J5" s="105"/>
      <c r="K5" s="105"/>
      <c r="L5" s="105"/>
      <c r="M5" s="105"/>
      <c r="N5" s="105"/>
      <c r="O5" s="105"/>
      <c r="P5" s="105"/>
      <c r="Q5" s="46"/>
      <c r="R5" s="109"/>
      <c r="S5" s="109"/>
      <c r="T5" s="109"/>
      <c r="U5" s="107"/>
      <c r="V5" s="86" t="s">
        <v>61</v>
      </c>
      <c r="W5" s="87"/>
      <c r="X5" s="87"/>
      <c r="Y5" s="88"/>
      <c r="Z5" s="107"/>
      <c r="AA5" s="107"/>
      <c r="AB5" s="107"/>
    </row>
    <row r="6" spans="1:126" s="2" customFormat="1" ht="120.75" customHeight="1">
      <c r="A6" s="3" t="s">
        <v>54</v>
      </c>
      <c r="B6" s="4" t="s">
        <v>40</v>
      </c>
      <c r="C6" s="44" t="s">
        <v>108</v>
      </c>
      <c r="D6" s="8" t="s">
        <v>109</v>
      </c>
      <c r="E6" s="9" t="s">
        <v>56</v>
      </c>
      <c r="F6" s="9" t="s">
        <v>41</v>
      </c>
      <c r="G6" s="9" t="s">
        <v>42</v>
      </c>
      <c r="H6" s="55" t="s">
        <v>112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63" t="s">
        <v>48</v>
      </c>
      <c r="O6" s="7" t="s">
        <v>49</v>
      </c>
      <c r="P6" s="39" t="s">
        <v>50</v>
      </c>
      <c r="Q6" s="39" t="s">
        <v>95</v>
      </c>
      <c r="R6" s="38" t="s">
        <v>51</v>
      </c>
      <c r="S6" s="38" t="s">
        <v>52</v>
      </c>
      <c r="T6" s="38" t="s">
        <v>53</v>
      </c>
      <c r="U6" s="10" t="s">
        <v>58</v>
      </c>
      <c r="V6" s="10" t="s">
        <v>59</v>
      </c>
      <c r="W6" s="10" t="s">
        <v>60</v>
      </c>
      <c r="X6" s="10" t="s">
        <v>62</v>
      </c>
      <c r="Y6" s="10" t="s">
        <v>63</v>
      </c>
      <c r="Z6" s="10" t="s">
        <v>99</v>
      </c>
      <c r="AA6" s="10" t="s">
        <v>100</v>
      </c>
      <c r="AB6" s="10" t="s">
        <v>111</v>
      </c>
    </row>
    <row r="7" spans="1:126" ht="58.5" customHeight="1">
      <c r="A7" s="6">
        <v>1</v>
      </c>
      <c r="B7" s="40" t="s">
        <v>68</v>
      </c>
      <c r="C7" s="5" t="s">
        <v>97</v>
      </c>
      <c r="D7" s="37">
        <v>2</v>
      </c>
      <c r="E7" s="5" t="s">
        <v>96</v>
      </c>
      <c r="F7" s="5">
        <v>0</v>
      </c>
      <c r="G7" s="5">
        <v>2</v>
      </c>
      <c r="H7" s="54">
        <v>2</v>
      </c>
      <c r="I7" s="47">
        <v>0</v>
      </c>
      <c r="J7" s="5">
        <v>0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0</v>
      </c>
      <c r="Q7" s="5">
        <v>0</v>
      </c>
      <c r="R7" s="53">
        <v>2</v>
      </c>
      <c r="S7" s="53">
        <v>0</v>
      </c>
      <c r="T7" s="53">
        <v>0</v>
      </c>
      <c r="U7" s="5">
        <v>25</v>
      </c>
      <c r="V7" s="5">
        <v>0</v>
      </c>
      <c r="W7" s="5">
        <v>1</v>
      </c>
      <c r="X7" s="5">
        <v>0</v>
      </c>
      <c r="Y7" s="5">
        <v>0</v>
      </c>
      <c r="Z7" s="5">
        <v>5</v>
      </c>
      <c r="AA7" s="5">
        <v>0</v>
      </c>
      <c r="AB7" s="5">
        <v>0</v>
      </c>
    </row>
    <row r="8" spans="1:126" ht="61.5" customHeight="1">
      <c r="A8" s="6">
        <v>2</v>
      </c>
      <c r="B8" s="40" t="s">
        <v>69</v>
      </c>
      <c r="C8" s="5" t="s">
        <v>96</v>
      </c>
      <c r="D8" s="37">
        <v>1</v>
      </c>
      <c r="E8" s="5" t="s">
        <v>96</v>
      </c>
      <c r="F8" s="5">
        <v>0</v>
      </c>
      <c r="G8" s="5">
        <v>1</v>
      </c>
      <c r="H8" s="54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1</v>
      </c>
      <c r="Q8" s="5">
        <v>0</v>
      </c>
      <c r="R8" s="53">
        <v>2</v>
      </c>
      <c r="S8" s="53">
        <v>0</v>
      </c>
      <c r="T8" s="53">
        <v>0</v>
      </c>
      <c r="U8" s="5">
        <v>24</v>
      </c>
      <c r="V8" s="5">
        <v>0</v>
      </c>
      <c r="W8" s="5">
        <v>1</v>
      </c>
      <c r="X8" s="5">
        <v>0</v>
      </c>
      <c r="Y8" s="5">
        <v>0</v>
      </c>
      <c r="Z8" s="5">
        <v>21</v>
      </c>
      <c r="AA8" s="5">
        <v>6</v>
      </c>
      <c r="AB8" s="5">
        <v>6</v>
      </c>
    </row>
    <row r="9" spans="1:126" ht="61.5" customHeight="1">
      <c r="A9" s="6">
        <v>3</v>
      </c>
      <c r="B9" s="40" t="s">
        <v>92</v>
      </c>
      <c r="C9" s="5" t="s">
        <v>97</v>
      </c>
      <c r="D9" s="37">
        <v>2</v>
      </c>
      <c r="E9" s="5" t="s">
        <v>96</v>
      </c>
      <c r="F9" s="5">
        <v>0</v>
      </c>
      <c r="G9" s="5">
        <v>0</v>
      </c>
      <c r="H9" s="54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3">
        <v>0</v>
      </c>
      <c r="S9" s="53">
        <v>0</v>
      </c>
      <c r="T9" s="53">
        <v>0</v>
      </c>
      <c r="U9" s="5">
        <v>27</v>
      </c>
      <c r="V9" s="5">
        <v>0</v>
      </c>
      <c r="W9" s="5">
        <v>1</v>
      </c>
      <c r="X9" s="5">
        <v>0</v>
      </c>
      <c r="Y9" s="5">
        <v>0</v>
      </c>
      <c r="Z9" s="5">
        <v>2</v>
      </c>
      <c r="AA9" s="5">
        <v>2</v>
      </c>
      <c r="AB9" s="5">
        <v>2</v>
      </c>
    </row>
    <row r="10" spans="1:126" ht="58.5" customHeight="1">
      <c r="A10" s="6">
        <v>4</v>
      </c>
      <c r="B10" s="40" t="s">
        <v>120</v>
      </c>
      <c r="C10" s="5" t="s">
        <v>97</v>
      </c>
      <c r="D10" s="37">
        <v>44</v>
      </c>
      <c r="E10" s="5" t="s">
        <v>96</v>
      </c>
      <c r="F10" s="5">
        <v>5</v>
      </c>
      <c r="G10" s="5">
        <v>0</v>
      </c>
      <c r="H10" s="54">
        <v>38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35</v>
      </c>
      <c r="Q10" s="5">
        <v>3</v>
      </c>
      <c r="R10" s="53">
        <v>0</v>
      </c>
      <c r="S10" s="53">
        <v>34</v>
      </c>
      <c r="T10" s="53">
        <v>4</v>
      </c>
      <c r="U10" s="5">
        <v>19</v>
      </c>
      <c r="V10" s="5">
        <v>1</v>
      </c>
      <c r="W10" s="5">
        <v>2</v>
      </c>
      <c r="X10" s="5">
        <v>1.5</v>
      </c>
      <c r="Y10" s="5">
        <v>0</v>
      </c>
      <c r="Z10" s="5">
        <v>19</v>
      </c>
      <c r="AA10" s="5">
        <v>18</v>
      </c>
      <c r="AB10" s="5">
        <v>18</v>
      </c>
    </row>
    <row r="11" spans="1:126" ht="48.75" customHeight="1">
      <c r="A11" s="6">
        <v>5</v>
      </c>
      <c r="B11" s="40" t="s">
        <v>70</v>
      </c>
      <c r="C11" s="5" t="s">
        <v>96</v>
      </c>
      <c r="D11" s="37">
        <v>3</v>
      </c>
      <c r="E11" s="5" t="s">
        <v>97</v>
      </c>
      <c r="F11" s="5">
        <v>0</v>
      </c>
      <c r="G11" s="5">
        <v>0</v>
      </c>
      <c r="H11" s="54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3">
        <v>0</v>
      </c>
      <c r="S11" s="53">
        <v>0</v>
      </c>
      <c r="T11" s="53">
        <v>0</v>
      </c>
      <c r="U11" s="5">
        <v>45</v>
      </c>
      <c r="V11" s="5">
        <v>0</v>
      </c>
      <c r="W11" s="5">
        <v>1</v>
      </c>
      <c r="X11" s="5">
        <v>0</v>
      </c>
      <c r="Y11" s="5">
        <v>0</v>
      </c>
      <c r="Z11" s="5">
        <v>4</v>
      </c>
      <c r="AA11" s="5">
        <v>2</v>
      </c>
      <c r="AB11" s="5">
        <v>2</v>
      </c>
    </row>
    <row r="12" spans="1:126" ht="64.5" customHeight="1">
      <c r="A12" s="6">
        <v>6</v>
      </c>
      <c r="B12" s="57" t="s">
        <v>101</v>
      </c>
      <c r="C12" s="40" t="s">
        <v>97</v>
      </c>
      <c r="D12" s="43">
        <v>0</v>
      </c>
      <c r="E12" s="40">
        <v>0</v>
      </c>
      <c r="F12" s="40">
        <v>0</v>
      </c>
      <c r="G12" s="40">
        <v>0</v>
      </c>
      <c r="H12" s="54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52">
        <v>0</v>
      </c>
      <c r="R12" s="53">
        <v>0</v>
      </c>
      <c r="S12" s="53">
        <v>0</v>
      </c>
      <c r="T12" s="53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</row>
    <row r="13" spans="1:126" ht="65.25" customHeight="1">
      <c r="A13" s="6">
        <v>7</v>
      </c>
      <c r="B13" s="40" t="s">
        <v>98</v>
      </c>
      <c r="C13" s="5" t="s">
        <v>97</v>
      </c>
      <c r="D13" s="43">
        <v>1</v>
      </c>
      <c r="E13" s="5" t="s">
        <v>96</v>
      </c>
      <c r="F13" s="5">
        <v>0</v>
      </c>
      <c r="G13" s="5">
        <v>1</v>
      </c>
      <c r="H13" s="54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3">
        <v>0</v>
      </c>
      <c r="S13" s="53">
        <v>0</v>
      </c>
      <c r="T13" s="53">
        <v>0</v>
      </c>
      <c r="U13" s="5">
        <v>54</v>
      </c>
      <c r="V13" s="5">
        <v>0</v>
      </c>
      <c r="W13" s="5">
        <v>2</v>
      </c>
      <c r="X13" s="5">
        <v>0</v>
      </c>
      <c r="Y13" s="5">
        <v>0</v>
      </c>
      <c r="Z13" s="5">
        <v>5</v>
      </c>
      <c r="AA13" s="5">
        <v>5</v>
      </c>
      <c r="AB13" s="5">
        <v>2</v>
      </c>
    </row>
    <row r="14" spans="1:126" ht="65.25" customHeight="1">
      <c r="A14" s="6">
        <v>8</v>
      </c>
      <c r="B14" s="57" t="s">
        <v>102</v>
      </c>
      <c r="C14" s="40" t="s">
        <v>97</v>
      </c>
      <c r="D14" s="43">
        <v>0</v>
      </c>
      <c r="E14" s="40">
        <v>0</v>
      </c>
      <c r="F14" s="40">
        <v>0</v>
      </c>
      <c r="G14" s="40">
        <v>0</v>
      </c>
      <c r="H14" s="54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52">
        <v>0</v>
      </c>
      <c r="R14" s="53">
        <v>0</v>
      </c>
      <c r="S14" s="53">
        <v>0</v>
      </c>
      <c r="T14" s="53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</row>
    <row r="15" spans="1:126" ht="65.25" customHeight="1">
      <c r="A15" s="6">
        <v>9</v>
      </c>
      <c r="B15" s="57" t="s">
        <v>103</v>
      </c>
      <c r="C15" s="5" t="s">
        <v>97</v>
      </c>
      <c r="D15" s="43">
        <v>0</v>
      </c>
      <c r="E15" s="40">
        <v>0</v>
      </c>
      <c r="F15" s="40">
        <v>0</v>
      </c>
      <c r="G15" s="40">
        <v>0</v>
      </c>
      <c r="H15" s="54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52">
        <v>0</v>
      </c>
      <c r="R15" s="53">
        <v>0</v>
      </c>
      <c r="S15" s="53">
        <v>0</v>
      </c>
      <c r="T15" s="53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</row>
    <row r="16" spans="1:126" ht="75.75" customHeight="1">
      <c r="A16" s="6">
        <v>10</v>
      </c>
      <c r="B16" s="57" t="s">
        <v>107</v>
      </c>
      <c r="C16" s="5" t="s">
        <v>97</v>
      </c>
      <c r="D16" s="43">
        <v>0</v>
      </c>
      <c r="E16" s="40">
        <v>0</v>
      </c>
      <c r="F16" s="40">
        <v>0</v>
      </c>
      <c r="G16" s="40">
        <v>0</v>
      </c>
      <c r="H16" s="54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52">
        <v>0</v>
      </c>
      <c r="R16" s="53">
        <v>0</v>
      </c>
      <c r="S16" s="53">
        <v>0</v>
      </c>
      <c r="T16" s="53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 ht="60" customHeight="1">
      <c r="A17" s="6">
        <v>11</v>
      </c>
      <c r="B17" s="40" t="s">
        <v>71</v>
      </c>
      <c r="C17" s="5" t="s">
        <v>97</v>
      </c>
      <c r="D17" s="43">
        <v>4</v>
      </c>
      <c r="E17" s="5" t="s">
        <v>96</v>
      </c>
      <c r="F17" s="5">
        <v>0</v>
      </c>
      <c r="G17" s="5">
        <v>2</v>
      </c>
      <c r="H17" s="54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3">
        <v>1</v>
      </c>
      <c r="S17" s="53">
        <v>0</v>
      </c>
      <c r="T17" s="53">
        <v>0</v>
      </c>
      <c r="U17" s="5">
        <v>16</v>
      </c>
      <c r="V17" s="5">
        <v>0</v>
      </c>
      <c r="W17" s="5">
        <v>0</v>
      </c>
      <c r="X17" s="5">
        <v>0</v>
      </c>
      <c r="Y17" s="5">
        <v>0</v>
      </c>
      <c r="Z17" s="5">
        <v>5</v>
      </c>
      <c r="AA17" s="5">
        <v>14</v>
      </c>
      <c r="AB17" s="5">
        <v>5</v>
      </c>
    </row>
    <row r="18" spans="1:28" ht="58.5" customHeight="1">
      <c r="A18" s="6">
        <v>12</v>
      </c>
      <c r="B18" s="40" t="s">
        <v>72</v>
      </c>
      <c r="C18" s="5" t="s">
        <v>96</v>
      </c>
      <c r="D18" s="37">
        <v>15</v>
      </c>
      <c r="E18" s="5" t="s">
        <v>96</v>
      </c>
      <c r="F18" s="5">
        <v>2</v>
      </c>
      <c r="G18" s="5">
        <v>1</v>
      </c>
      <c r="H18" s="54">
        <v>42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18</v>
      </c>
      <c r="O18" s="5">
        <v>0</v>
      </c>
      <c r="P18" s="5">
        <v>24</v>
      </c>
      <c r="Q18" s="5">
        <v>0</v>
      </c>
      <c r="R18" s="53">
        <v>4</v>
      </c>
      <c r="S18" s="53">
        <v>33</v>
      </c>
      <c r="T18" s="53">
        <v>5</v>
      </c>
      <c r="U18" s="5">
        <v>22</v>
      </c>
      <c r="V18" s="5">
        <v>1</v>
      </c>
      <c r="W18" s="5">
        <v>1</v>
      </c>
      <c r="X18" s="5">
        <v>1</v>
      </c>
      <c r="Y18" s="5">
        <v>0</v>
      </c>
      <c r="Z18" s="5">
        <v>13</v>
      </c>
      <c r="AA18" s="5">
        <v>19</v>
      </c>
      <c r="AB18" s="5">
        <v>10</v>
      </c>
    </row>
    <row r="19" spans="1:28" ht="57.75" customHeight="1">
      <c r="A19" s="6">
        <v>13</v>
      </c>
      <c r="B19" s="40" t="s">
        <v>73</v>
      </c>
      <c r="C19" s="5" t="s">
        <v>96</v>
      </c>
      <c r="D19" s="37">
        <v>10</v>
      </c>
      <c r="E19" s="5" t="s">
        <v>96</v>
      </c>
      <c r="F19" s="5">
        <v>1</v>
      </c>
      <c r="G19" s="5">
        <v>5</v>
      </c>
      <c r="H19" s="54">
        <v>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6</v>
      </c>
      <c r="O19" s="5">
        <v>0</v>
      </c>
      <c r="P19" s="5">
        <v>0</v>
      </c>
      <c r="Q19" s="5">
        <v>0</v>
      </c>
      <c r="R19" s="53">
        <v>6</v>
      </c>
      <c r="S19" s="53">
        <v>0</v>
      </c>
      <c r="T19" s="53">
        <v>0</v>
      </c>
      <c r="U19" s="5">
        <v>36</v>
      </c>
      <c r="V19" s="5">
        <v>1</v>
      </c>
      <c r="W19" s="5">
        <v>1</v>
      </c>
      <c r="X19" s="5">
        <v>1</v>
      </c>
      <c r="Y19" s="5">
        <v>0</v>
      </c>
      <c r="Z19" s="5">
        <v>18</v>
      </c>
      <c r="AA19" s="5">
        <v>20</v>
      </c>
      <c r="AB19" s="5">
        <v>18</v>
      </c>
    </row>
    <row r="20" spans="1:28" ht="59.25" customHeight="1">
      <c r="A20" s="6">
        <v>14</v>
      </c>
      <c r="B20" s="40" t="s">
        <v>74</v>
      </c>
      <c r="C20" s="5" t="s">
        <v>97</v>
      </c>
      <c r="D20" s="37">
        <v>4</v>
      </c>
      <c r="E20" s="5" t="s">
        <v>96</v>
      </c>
      <c r="F20" s="5">
        <v>0</v>
      </c>
      <c r="G20" s="5">
        <v>3</v>
      </c>
      <c r="H20" s="54">
        <v>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7</v>
      </c>
      <c r="O20" s="5">
        <v>0</v>
      </c>
      <c r="P20" s="5">
        <v>2</v>
      </c>
      <c r="Q20" s="5">
        <v>0</v>
      </c>
      <c r="R20" s="53">
        <v>7</v>
      </c>
      <c r="S20" s="53">
        <v>2</v>
      </c>
      <c r="T20" s="53">
        <v>0</v>
      </c>
      <c r="U20" s="5">
        <v>30</v>
      </c>
      <c r="V20" s="5">
        <v>0</v>
      </c>
      <c r="W20" s="5">
        <v>0</v>
      </c>
      <c r="X20" s="5">
        <v>0</v>
      </c>
      <c r="Y20" s="5">
        <v>0</v>
      </c>
      <c r="Z20" s="5">
        <v>17</v>
      </c>
      <c r="AA20" s="5">
        <v>2</v>
      </c>
      <c r="AB20" s="5">
        <v>2</v>
      </c>
    </row>
    <row r="21" spans="1:28" ht="60" customHeight="1">
      <c r="A21" s="6">
        <v>15</v>
      </c>
      <c r="B21" s="40" t="s">
        <v>75</v>
      </c>
      <c r="C21" s="5" t="s">
        <v>97</v>
      </c>
      <c r="D21" s="37">
        <v>1</v>
      </c>
      <c r="E21" s="5" t="s">
        <v>96</v>
      </c>
      <c r="F21" s="5">
        <v>0</v>
      </c>
      <c r="G21" s="5">
        <v>1</v>
      </c>
      <c r="H21" s="54">
        <v>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3</v>
      </c>
      <c r="Q21" s="5">
        <v>0</v>
      </c>
      <c r="R21" s="53">
        <v>1</v>
      </c>
      <c r="S21" s="53">
        <v>3</v>
      </c>
      <c r="T21" s="53">
        <v>0</v>
      </c>
      <c r="U21" s="5">
        <v>11</v>
      </c>
      <c r="V21" s="5">
        <v>0.25</v>
      </c>
      <c r="W21" s="5">
        <v>0.75</v>
      </c>
      <c r="X21" s="5">
        <v>0</v>
      </c>
      <c r="Y21" s="5">
        <v>0</v>
      </c>
      <c r="Z21" s="5">
        <v>5</v>
      </c>
      <c r="AA21" s="5">
        <v>5</v>
      </c>
      <c r="AB21" s="5">
        <v>5</v>
      </c>
    </row>
    <row r="22" spans="1:28" ht="60" customHeight="1">
      <c r="A22" s="6">
        <v>16</v>
      </c>
      <c r="B22" s="40" t="s">
        <v>88</v>
      </c>
      <c r="C22" s="5" t="s">
        <v>97</v>
      </c>
      <c r="D22" s="37">
        <v>2</v>
      </c>
      <c r="E22" s="5" t="s">
        <v>97</v>
      </c>
      <c r="F22" s="5">
        <v>0</v>
      </c>
      <c r="G22" s="5">
        <v>1</v>
      </c>
      <c r="H22" s="54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3</v>
      </c>
      <c r="O22" s="5">
        <v>0</v>
      </c>
      <c r="P22" s="5">
        <v>2</v>
      </c>
      <c r="Q22" s="5">
        <v>0</v>
      </c>
      <c r="R22" s="53">
        <v>3</v>
      </c>
      <c r="S22" s="53">
        <v>2</v>
      </c>
      <c r="T22" s="53">
        <v>0</v>
      </c>
      <c r="U22" s="5">
        <v>27</v>
      </c>
      <c r="V22" s="5">
        <v>1</v>
      </c>
      <c r="W22" s="5">
        <v>1</v>
      </c>
      <c r="X22" s="5">
        <v>0</v>
      </c>
      <c r="Y22" s="5">
        <v>0</v>
      </c>
      <c r="Z22" s="5">
        <v>14</v>
      </c>
      <c r="AA22" s="5">
        <v>2</v>
      </c>
      <c r="AB22" s="5">
        <v>2</v>
      </c>
    </row>
    <row r="23" spans="1:28" ht="59.25" customHeight="1">
      <c r="A23" s="6">
        <v>17</v>
      </c>
      <c r="B23" s="40" t="s">
        <v>76</v>
      </c>
      <c r="C23" s="5" t="s">
        <v>97</v>
      </c>
      <c r="D23" s="37">
        <v>5</v>
      </c>
      <c r="E23" s="5" t="s">
        <v>96</v>
      </c>
      <c r="F23" s="5">
        <v>1</v>
      </c>
      <c r="G23" s="5">
        <v>4</v>
      </c>
      <c r="H23" s="54"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6</v>
      </c>
      <c r="O23" s="5">
        <v>0</v>
      </c>
      <c r="P23" s="5">
        <v>8</v>
      </c>
      <c r="Q23" s="5">
        <v>1</v>
      </c>
      <c r="R23" s="53">
        <v>4</v>
      </c>
      <c r="S23" s="53">
        <v>6</v>
      </c>
      <c r="T23" s="53">
        <v>5</v>
      </c>
      <c r="U23" s="5">
        <v>22</v>
      </c>
      <c r="V23" s="5">
        <v>1</v>
      </c>
      <c r="W23" s="5">
        <v>1</v>
      </c>
      <c r="X23" s="5">
        <v>0</v>
      </c>
      <c r="Y23" s="5">
        <v>0</v>
      </c>
      <c r="Z23" s="5">
        <v>19</v>
      </c>
      <c r="AA23" s="5">
        <v>6</v>
      </c>
      <c r="AB23" s="5">
        <v>6</v>
      </c>
    </row>
    <row r="24" spans="1:28" ht="60" customHeight="1">
      <c r="A24" s="6">
        <v>18</v>
      </c>
      <c r="B24" s="40" t="s">
        <v>77</v>
      </c>
      <c r="C24" s="5" t="s">
        <v>97</v>
      </c>
      <c r="D24" s="37">
        <v>2</v>
      </c>
      <c r="E24" s="5" t="s">
        <v>96</v>
      </c>
      <c r="F24" s="5">
        <v>0</v>
      </c>
      <c r="G24" s="5">
        <v>2</v>
      </c>
      <c r="H24" s="54">
        <v>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4</v>
      </c>
      <c r="O24" s="5">
        <v>0</v>
      </c>
      <c r="P24" s="5">
        <v>1</v>
      </c>
      <c r="Q24" s="5">
        <v>0</v>
      </c>
      <c r="R24" s="53">
        <v>2</v>
      </c>
      <c r="S24" s="53">
        <v>1</v>
      </c>
      <c r="T24" s="53">
        <v>2</v>
      </c>
      <c r="U24" s="5">
        <v>28</v>
      </c>
      <c r="V24" s="5">
        <v>0</v>
      </c>
      <c r="W24" s="5">
        <v>1</v>
      </c>
      <c r="X24" s="5">
        <v>0</v>
      </c>
      <c r="Y24" s="5">
        <v>0</v>
      </c>
      <c r="Z24" s="5">
        <v>18</v>
      </c>
      <c r="AA24" s="5">
        <v>16</v>
      </c>
      <c r="AB24" s="5">
        <v>10</v>
      </c>
    </row>
    <row r="25" spans="1:28" ht="60" customHeight="1">
      <c r="A25" s="6">
        <v>19</v>
      </c>
      <c r="B25" s="40" t="s">
        <v>104</v>
      </c>
      <c r="C25" s="5" t="s">
        <v>97</v>
      </c>
      <c r="D25" s="37">
        <v>3</v>
      </c>
      <c r="E25" s="5" t="s">
        <v>96</v>
      </c>
      <c r="F25" s="5">
        <v>0</v>
      </c>
      <c r="G25" s="5">
        <v>1</v>
      </c>
      <c r="H25" s="54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3">
        <v>1</v>
      </c>
      <c r="S25" s="53">
        <v>0</v>
      </c>
      <c r="T25" s="53">
        <v>1</v>
      </c>
      <c r="U25" s="5">
        <v>20</v>
      </c>
      <c r="V25" s="5">
        <v>0.5</v>
      </c>
      <c r="W25" s="5">
        <v>1</v>
      </c>
      <c r="X25" s="5">
        <v>0</v>
      </c>
      <c r="Y25" s="5">
        <v>0</v>
      </c>
      <c r="Z25" s="5">
        <v>13</v>
      </c>
      <c r="AA25" s="5">
        <v>10</v>
      </c>
      <c r="AB25" s="5">
        <v>10</v>
      </c>
    </row>
    <row r="26" spans="1:28" ht="60" customHeight="1">
      <c r="A26" s="6">
        <v>20</v>
      </c>
      <c r="B26" s="40" t="s">
        <v>105</v>
      </c>
      <c r="C26" s="5" t="s">
        <v>97</v>
      </c>
      <c r="D26" s="37">
        <v>2</v>
      </c>
      <c r="E26" s="5" t="s">
        <v>96</v>
      </c>
      <c r="F26" s="5">
        <v>0</v>
      </c>
      <c r="G26" s="5">
        <v>2</v>
      </c>
      <c r="H26" s="54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3">
        <v>0</v>
      </c>
      <c r="S26" s="53">
        <v>0</v>
      </c>
      <c r="T26" s="53">
        <v>0</v>
      </c>
      <c r="U26" s="5">
        <v>17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</row>
    <row r="27" spans="1:28" ht="58.5" customHeight="1">
      <c r="A27" s="6">
        <v>21</v>
      </c>
      <c r="B27" s="40" t="s">
        <v>78</v>
      </c>
      <c r="C27" s="5" t="s">
        <v>97</v>
      </c>
      <c r="D27" s="37">
        <v>1</v>
      </c>
      <c r="E27" s="5" t="s">
        <v>96</v>
      </c>
      <c r="F27" s="5">
        <v>0</v>
      </c>
      <c r="G27" s="5">
        <v>1</v>
      </c>
      <c r="H27" s="54">
        <v>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3">
        <v>0</v>
      </c>
      <c r="S27" s="53">
        <v>2</v>
      </c>
      <c r="T27" s="53">
        <v>0</v>
      </c>
      <c r="U27" s="5">
        <v>13</v>
      </c>
      <c r="V27" s="5">
        <v>0.25</v>
      </c>
      <c r="W27" s="5">
        <v>0</v>
      </c>
      <c r="X27" s="5">
        <v>0</v>
      </c>
      <c r="Y27" s="5">
        <v>0</v>
      </c>
      <c r="Z27" s="5">
        <v>8</v>
      </c>
      <c r="AA27" s="5">
        <v>9</v>
      </c>
      <c r="AB27" s="5">
        <v>8</v>
      </c>
    </row>
    <row r="28" spans="1:28" ht="58.5" customHeight="1">
      <c r="A28" s="6">
        <v>22</v>
      </c>
      <c r="B28" s="40" t="s">
        <v>93</v>
      </c>
      <c r="C28" s="5" t="s">
        <v>97</v>
      </c>
      <c r="D28" s="37">
        <v>3</v>
      </c>
      <c r="E28" s="5" t="s">
        <v>96</v>
      </c>
      <c r="F28" s="5">
        <v>0</v>
      </c>
      <c r="G28" s="5">
        <v>3</v>
      </c>
      <c r="H28" s="54">
        <v>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5</v>
      </c>
      <c r="O28" s="5">
        <v>0</v>
      </c>
      <c r="P28" s="5">
        <v>0</v>
      </c>
      <c r="Q28" s="5">
        <v>0</v>
      </c>
      <c r="R28" s="53">
        <v>5</v>
      </c>
      <c r="S28" s="53">
        <v>0</v>
      </c>
      <c r="T28" s="53">
        <v>0</v>
      </c>
      <c r="U28" s="5">
        <v>11</v>
      </c>
      <c r="V28" s="5">
        <v>0</v>
      </c>
      <c r="W28" s="5">
        <v>1</v>
      </c>
      <c r="X28" s="5">
        <v>0</v>
      </c>
      <c r="Y28" s="5">
        <v>0</v>
      </c>
      <c r="Z28" s="5">
        <v>11</v>
      </c>
      <c r="AA28" s="5">
        <v>3</v>
      </c>
      <c r="AB28" s="5">
        <v>3</v>
      </c>
    </row>
    <row r="29" spans="1:28" ht="61.5" customHeight="1">
      <c r="A29" s="6">
        <v>23</v>
      </c>
      <c r="B29" s="40" t="s">
        <v>79</v>
      </c>
      <c r="C29" s="5" t="s">
        <v>97</v>
      </c>
      <c r="D29" s="37">
        <v>3</v>
      </c>
      <c r="E29" s="5" t="s">
        <v>96</v>
      </c>
      <c r="F29" s="5">
        <v>0</v>
      </c>
      <c r="G29" s="5">
        <v>2</v>
      </c>
      <c r="H29" s="54">
        <v>14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7</v>
      </c>
      <c r="O29" s="5">
        <v>0</v>
      </c>
      <c r="P29" s="5">
        <v>7</v>
      </c>
      <c r="Q29" s="5">
        <v>0</v>
      </c>
      <c r="R29" s="53">
        <v>0</v>
      </c>
      <c r="S29" s="53">
        <v>14</v>
      </c>
      <c r="T29" s="53">
        <v>0</v>
      </c>
      <c r="U29" s="5">
        <v>20</v>
      </c>
      <c r="V29" s="5">
        <v>0</v>
      </c>
      <c r="W29" s="5">
        <v>1</v>
      </c>
      <c r="X29" s="5">
        <v>0</v>
      </c>
      <c r="Y29" s="5">
        <v>0</v>
      </c>
      <c r="Z29" s="5">
        <v>6</v>
      </c>
      <c r="AA29" s="5">
        <v>8</v>
      </c>
      <c r="AB29" s="5">
        <v>4</v>
      </c>
    </row>
    <row r="30" spans="1:28" ht="60" customHeight="1">
      <c r="A30" s="6">
        <v>24</v>
      </c>
      <c r="B30" s="40" t="s">
        <v>80</v>
      </c>
      <c r="C30" s="5" t="s">
        <v>97</v>
      </c>
      <c r="D30" s="37">
        <v>2</v>
      </c>
      <c r="E30" s="5" t="s">
        <v>96</v>
      </c>
      <c r="F30" s="5">
        <v>1</v>
      </c>
      <c r="G30" s="5">
        <v>0</v>
      </c>
      <c r="H30" s="54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3">
        <v>1</v>
      </c>
      <c r="S30" s="53">
        <v>1</v>
      </c>
      <c r="T30" s="53">
        <v>0</v>
      </c>
      <c r="U30" s="5">
        <v>17</v>
      </c>
      <c r="V30" s="5">
        <v>0</v>
      </c>
      <c r="W30" s="5">
        <v>0</v>
      </c>
      <c r="X30" s="5">
        <v>0</v>
      </c>
      <c r="Y30" s="5">
        <v>0</v>
      </c>
      <c r="Z30" s="5">
        <v>8</v>
      </c>
      <c r="AA30" s="5">
        <v>3</v>
      </c>
      <c r="AB30" s="5">
        <v>3</v>
      </c>
    </row>
    <row r="31" spans="1:28" ht="59.25" customHeight="1">
      <c r="A31" s="6">
        <v>25</v>
      </c>
      <c r="B31" s="40" t="s">
        <v>81</v>
      </c>
      <c r="C31" s="5" t="s">
        <v>97</v>
      </c>
      <c r="D31" s="37">
        <v>6</v>
      </c>
      <c r="E31" s="5" t="s">
        <v>96</v>
      </c>
      <c r="F31" s="5">
        <v>1</v>
      </c>
      <c r="G31" s="5">
        <v>3</v>
      </c>
      <c r="H31" s="54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3">
        <v>0</v>
      </c>
      <c r="S31" s="53">
        <v>0</v>
      </c>
      <c r="T31" s="53">
        <v>1</v>
      </c>
      <c r="U31" s="5">
        <v>46</v>
      </c>
      <c r="V31" s="5">
        <v>1</v>
      </c>
      <c r="W31" s="5">
        <v>1</v>
      </c>
      <c r="X31" s="5">
        <v>0</v>
      </c>
      <c r="Y31" s="5">
        <v>0</v>
      </c>
      <c r="Z31" s="5">
        <v>8</v>
      </c>
      <c r="AA31" s="5">
        <v>8</v>
      </c>
      <c r="AB31" s="5">
        <v>8</v>
      </c>
    </row>
    <row r="32" spans="1:28" ht="62.25" customHeight="1">
      <c r="A32" s="6">
        <v>26</v>
      </c>
      <c r="B32" s="40" t="s">
        <v>82</v>
      </c>
      <c r="C32" s="5" t="s">
        <v>97</v>
      </c>
      <c r="D32" s="37">
        <v>3</v>
      </c>
      <c r="E32" s="5" t="s">
        <v>96</v>
      </c>
      <c r="F32" s="5">
        <v>0</v>
      </c>
      <c r="G32" s="5">
        <v>3</v>
      </c>
      <c r="H32" s="54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3"/>
      <c r="S32" s="53">
        <v>0</v>
      </c>
      <c r="T32" s="53">
        <v>0</v>
      </c>
      <c r="U32" s="5">
        <v>22</v>
      </c>
      <c r="V32" s="5">
        <v>0</v>
      </c>
      <c r="W32" s="5">
        <v>0.5</v>
      </c>
      <c r="X32" s="5">
        <v>0.5</v>
      </c>
      <c r="Y32" s="5">
        <v>0.5</v>
      </c>
      <c r="Z32" s="5">
        <v>3</v>
      </c>
      <c r="AA32" s="5">
        <v>15</v>
      </c>
      <c r="AB32" s="5">
        <v>3</v>
      </c>
    </row>
    <row r="33" spans="1:28" ht="60" customHeight="1">
      <c r="A33" s="6">
        <v>27</v>
      </c>
      <c r="B33" s="40" t="s">
        <v>83</v>
      </c>
      <c r="C33" s="5" t="s">
        <v>97</v>
      </c>
      <c r="D33" s="37">
        <v>1</v>
      </c>
      <c r="E33" s="5" t="s">
        <v>96</v>
      </c>
      <c r="F33" s="5">
        <v>0</v>
      </c>
      <c r="G33" s="5">
        <v>0</v>
      </c>
      <c r="H33" s="54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3">
        <v>0</v>
      </c>
      <c r="S33" s="53">
        <v>0</v>
      </c>
      <c r="T33" s="53">
        <v>1</v>
      </c>
      <c r="U33" s="5">
        <v>13</v>
      </c>
      <c r="V33" s="5">
        <v>0</v>
      </c>
      <c r="W33" s="5">
        <v>1</v>
      </c>
      <c r="X33" s="5">
        <v>0</v>
      </c>
      <c r="Y33" s="5">
        <v>0</v>
      </c>
      <c r="Z33" s="5">
        <v>2</v>
      </c>
      <c r="AA33" s="5">
        <v>12</v>
      </c>
      <c r="AB33" s="5">
        <v>2</v>
      </c>
    </row>
    <row r="34" spans="1:28" ht="59.25" customHeight="1">
      <c r="A34" s="6">
        <v>28</v>
      </c>
      <c r="B34" s="40" t="s">
        <v>84</v>
      </c>
      <c r="C34" s="5" t="s">
        <v>97</v>
      </c>
      <c r="D34" s="37">
        <v>2</v>
      </c>
      <c r="E34" s="5" t="s">
        <v>96</v>
      </c>
      <c r="F34" s="5">
        <v>0</v>
      </c>
      <c r="G34" s="5">
        <v>2</v>
      </c>
      <c r="H34" s="54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</v>
      </c>
      <c r="R34" s="53">
        <v>0</v>
      </c>
      <c r="S34" s="53">
        <v>2</v>
      </c>
      <c r="T34" s="53">
        <v>0</v>
      </c>
      <c r="U34" s="5">
        <v>14</v>
      </c>
      <c r="V34" s="5">
        <v>0</v>
      </c>
      <c r="W34" s="5">
        <v>0</v>
      </c>
      <c r="X34" s="5">
        <v>0</v>
      </c>
      <c r="Y34" s="5">
        <v>0</v>
      </c>
      <c r="Z34" s="5">
        <v>5</v>
      </c>
      <c r="AA34" s="5">
        <v>2</v>
      </c>
      <c r="AB34" s="5">
        <v>2</v>
      </c>
    </row>
    <row r="35" spans="1:28" ht="62.25" customHeight="1">
      <c r="A35" s="6">
        <v>29</v>
      </c>
      <c r="B35" s="40" t="s">
        <v>85</v>
      </c>
      <c r="C35" s="5" t="s">
        <v>97</v>
      </c>
      <c r="D35" s="37">
        <v>42</v>
      </c>
      <c r="E35" s="5" t="s">
        <v>96</v>
      </c>
      <c r="F35" s="5">
        <v>4</v>
      </c>
      <c r="G35" s="5">
        <v>0</v>
      </c>
      <c r="H35" s="54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3">
        <v>0</v>
      </c>
      <c r="S35" s="53">
        <v>0</v>
      </c>
      <c r="T35" s="53">
        <v>0</v>
      </c>
      <c r="U35" s="5">
        <v>6</v>
      </c>
      <c r="V35" s="5">
        <v>1</v>
      </c>
      <c r="W35" s="5">
        <v>1</v>
      </c>
      <c r="X35" s="5">
        <v>0</v>
      </c>
      <c r="Y35" s="5">
        <v>0</v>
      </c>
      <c r="Z35" s="5">
        <v>6</v>
      </c>
      <c r="AA35" s="5">
        <v>6</v>
      </c>
      <c r="AB35" s="5">
        <v>6</v>
      </c>
    </row>
    <row r="36" spans="1:28" ht="62.25" customHeight="1">
      <c r="A36" s="58">
        <v>30</v>
      </c>
      <c r="B36" s="57" t="s">
        <v>106</v>
      </c>
      <c r="C36" s="5" t="s">
        <v>97</v>
      </c>
      <c r="D36" s="37">
        <v>0</v>
      </c>
      <c r="E36" s="5" t="s">
        <v>97</v>
      </c>
      <c r="F36" s="5">
        <v>0</v>
      </c>
      <c r="G36" s="5">
        <v>0</v>
      </c>
      <c r="H36" s="54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3">
        <v>0</v>
      </c>
      <c r="S36" s="53">
        <v>0</v>
      </c>
      <c r="T36" s="53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</row>
    <row r="37" spans="1:28" ht="27.75" customHeight="1">
      <c r="A37" s="6"/>
      <c r="B37" s="43" t="s">
        <v>55</v>
      </c>
      <c r="C37" s="37"/>
      <c r="D37" s="37">
        <f t="shared" ref="D37:AA37" si="0">SUM(D7:D36)</f>
        <v>164</v>
      </c>
      <c r="E37" s="37"/>
      <c r="F37" s="37">
        <f t="shared" si="0"/>
        <v>15</v>
      </c>
      <c r="G37" s="37">
        <f t="shared" si="0"/>
        <v>40</v>
      </c>
      <c r="H37" s="37">
        <f t="shared" si="0"/>
        <v>158</v>
      </c>
      <c r="I37" s="37">
        <f t="shared" si="0"/>
        <v>0</v>
      </c>
      <c r="J37" s="37">
        <f t="shared" si="0"/>
        <v>0</v>
      </c>
      <c r="K37" s="37">
        <f t="shared" si="0"/>
        <v>0</v>
      </c>
      <c r="L37" s="37">
        <f t="shared" si="0"/>
        <v>1</v>
      </c>
      <c r="M37" s="37">
        <f t="shared" si="0"/>
        <v>0</v>
      </c>
      <c r="N37" s="37">
        <f t="shared" si="0"/>
        <v>63</v>
      </c>
      <c r="O37" s="37">
        <f t="shared" si="0"/>
        <v>0</v>
      </c>
      <c r="P37" s="37">
        <f t="shared" si="0"/>
        <v>88</v>
      </c>
      <c r="Q37" s="37">
        <f t="shared" si="0"/>
        <v>6</v>
      </c>
      <c r="R37" s="37">
        <f t="shared" si="0"/>
        <v>39</v>
      </c>
      <c r="S37" s="37">
        <f t="shared" si="0"/>
        <v>100</v>
      </c>
      <c r="T37" s="37">
        <f t="shared" si="0"/>
        <v>19</v>
      </c>
      <c r="U37" s="37">
        <f t="shared" si="0"/>
        <v>585</v>
      </c>
      <c r="V37" s="37">
        <f t="shared" si="0"/>
        <v>8</v>
      </c>
      <c r="W37" s="37">
        <f t="shared" si="0"/>
        <v>21.25</v>
      </c>
      <c r="X37" s="37">
        <f t="shared" si="0"/>
        <v>4</v>
      </c>
      <c r="Y37" s="37">
        <f t="shared" si="0"/>
        <v>0.5</v>
      </c>
      <c r="Z37" s="37">
        <f t="shared" si="0"/>
        <v>235</v>
      </c>
      <c r="AA37" s="37">
        <f t="shared" si="0"/>
        <v>193</v>
      </c>
      <c r="AB37" s="37">
        <f>SUM(AB7:AB36)</f>
        <v>137</v>
      </c>
    </row>
    <row r="38" spans="1:28" ht="59.25" customHeight="1">
      <c r="A38" s="5">
        <v>31</v>
      </c>
      <c r="B38" s="40" t="s">
        <v>86</v>
      </c>
      <c r="C38" s="5" t="s">
        <v>97</v>
      </c>
      <c r="D38" s="37">
        <v>0</v>
      </c>
      <c r="E38" s="5" t="s">
        <v>97</v>
      </c>
      <c r="F38" s="5">
        <v>0</v>
      </c>
      <c r="G38" s="5">
        <v>0</v>
      </c>
      <c r="H38" s="54">
        <v>2</v>
      </c>
      <c r="I38" s="47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3">
        <v>2</v>
      </c>
      <c r="S38" s="53">
        <v>0</v>
      </c>
      <c r="T38" s="53">
        <v>0</v>
      </c>
      <c r="U38" s="5">
        <v>20</v>
      </c>
      <c r="V38" s="5">
        <v>1</v>
      </c>
      <c r="W38" s="5">
        <v>1</v>
      </c>
      <c r="X38" s="5">
        <v>0</v>
      </c>
      <c r="Y38" s="5">
        <v>0</v>
      </c>
      <c r="Z38" s="5">
        <v>4</v>
      </c>
      <c r="AA38" s="5">
        <v>1</v>
      </c>
      <c r="AB38" s="5">
        <v>1</v>
      </c>
    </row>
    <row r="39" spans="1:28">
      <c r="A39" s="5"/>
      <c r="B39" s="43" t="s">
        <v>94</v>
      </c>
      <c r="C39" s="37"/>
      <c r="D39" s="37">
        <f t="shared" ref="D39" si="1">SUM(D7:D36,D38)</f>
        <v>164</v>
      </c>
      <c r="E39" s="37"/>
      <c r="F39" s="37">
        <f t="shared" ref="F39" si="2">SUM(F7:F36,F38)</f>
        <v>15</v>
      </c>
      <c r="G39" s="37">
        <f t="shared" ref="G39" si="3">SUM(G7:G36,G38)</f>
        <v>40</v>
      </c>
      <c r="H39" s="37">
        <f t="shared" ref="H39" si="4">SUM(H7:H36,H38)</f>
        <v>160</v>
      </c>
      <c r="I39" s="37">
        <f t="shared" ref="I39" si="5">SUM(I7:I36,I38)</f>
        <v>0</v>
      </c>
      <c r="J39" s="37">
        <f t="shared" ref="J39" si="6">SUM(J7:J36,J38)</f>
        <v>0</v>
      </c>
      <c r="K39" s="37">
        <f t="shared" ref="K39:AB39" si="7">SUM(K7:K36,K38)</f>
        <v>0</v>
      </c>
      <c r="L39" s="37">
        <f t="shared" si="7"/>
        <v>1</v>
      </c>
      <c r="M39" s="37">
        <f t="shared" si="7"/>
        <v>0</v>
      </c>
      <c r="N39" s="37">
        <f t="shared" si="7"/>
        <v>65</v>
      </c>
      <c r="O39" s="37">
        <f t="shared" si="7"/>
        <v>0</v>
      </c>
      <c r="P39" s="37">
        <f t="shared" si="7"/>
        <v>88</v>
      </c>
      <c r="Q39" s="37">
        <f t="shared" si="7"/>
        <v>6</v>
      </c>
      <c r="R39" s="37">
        <f t="shared" si="7"/>
        <v>41</v>
      </c>
      <c r="S39" s="37">
        <f t="shared" si="7"/>
        <v>100</v>
      </c>
      <c r="T39" s="37">
        <f t="shared" si="7"/>
        <v>19</v>
      </c>
      <c r="U39" s="37">
        <f t="shared" si="7"/>
        <v>605</v>
      </c>
      <c r="V39" s="37">
        <f t="shared" si="7"/>
        <v>9</v>
      </c>
      <c r="W39" s="37">
        <f t="shared" si="7"/>
        <v>22.25</v>
      </c>
      <c r="X39" s="37">
        <f t="shared" si="7"/>
        <v>4</v>
      </c>
      <c r="Y39" s="37">
        <f t="shared" si="7"/>
        <v>0.5</v>
      </c>
      <c r="Z39" s="37">
        <f t="shared" si="7"/>
        <v>239</v>
      </c>
      <c r="AA39" s="37">
        <f t="shared" si="7"/>
        <v>194</v>
      </c>
      <c r="AB39" s="37">
        <f t="shared" si="7"/>
        <v>138</v>
      </c>
    </row>
    <row r="40" spans="1:28">
      <c r="A40" s="5"/>
      <c r="B40" s="5"/>
      <c r="C40" s="5"/>
      <c r="D40" s="5"/>
      <c r="E40" s="5"/>
      <c r="F40" s="5"/>
      <c r="G40" s="5"/>
      <c r="H40" s="53"/>
    </row>
    <row r="41" spans="1:28" ht="195.75" customHeight="1">
      <c r="A41" s="5"/>
      <c r="C41" s="5"/>
      <c r="D41" s="52" t="s">
        <v>122</v>
      </c>
      <c r="E41" s="5"/>
      <c r="F41" s="5"/>
      <c r="G41" s="5"/>
      <c r="H41" s="53"/>
    </row>
    <row r="42" spans="1:28" ht="33" customHeight="1">
      <c r="A42" s="101"/>
      <c r="B42" s="101"/>
      <c r="C42" s="101"/>
      <c r="D42" s="101"/>
      <c r="E42" s="101"/>
      <c r="F42" s="101"/>
      <c r="G42" s="101"/>
      <c r="H42" s="101"/>
    </row>
  </sheetData>
  <mergeCells count="28">
    <mergeCell ref="C4:C5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A42:H42"/>
    <mergeCell ref="A1:F1"/>
    <mergeCell ref="A3:AB3"/>
    <mergeCell ref="O4:O5"/>
    <mergeCell ref="V5:Y5"/>
    <mergeCell ref="Z4:Z5"/>
    <mergeCell ref="AA4:AA5"/>
    <mergeCell ref="AB4:AB5"/>
    <mergeCell ref="U4:U5"/>
    <mergeCell ref="T4:T5"/>
    <mergeCell ref="S4:S5"/>
    <mergeCell ref="R4:R5"/>
    <mergeCell ref="P4:P5"/>
    <mergeCell ref="B4:B5"/>
    <mergeCell ref="A4:A5"/>
    <mergeCell ref="A2:AB2"/>
  </mergeCells>
  <pageMargins left="0.31496062992125984" right="0.31496062992125984" top="0.35433070866141736" bottom="0.35433070866141736" header="0.31496062992125984" footer="0.31496062992125984"/>
  <pageSetup paperSize="9" scale="65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 ФГОС ОВЗ численность</vt:lpstr>
      <vt:lpstr>Таблица 2 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Alexandrovna Veselkova</dc:creator>
  <cp:lastModifiedBy>User</cp:lastModifiedBy>
  <cp:lastPrinted>2019-10-04T10:02:34Z</cp:lastPrinted>
  <dcterms:created xsi:type="dcterms:W3CDTF">2017-08-01T08:29:47Z</dcterms:created>
  <dcterms:modified xsi:type="dcterms:W3CDTF">2021-05-28T05:40:33Z</dcterms:modified>
</cp:coreProperties>
</file>